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 tabRatio="683"/>
  </bookViews>
  <sheets>
    <sheet name="2024年2月试剂耗材采购清单" sheetId="37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6" name="ID_5FDC776D17BD4D96A4E6506F65FE3E53" descr="a3a3558c3354f0f1fbfe1104a78f887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6784955" y="8170545"/>
          <a:ext cx="5758180" cy="5755005"/>
        </a:xfrm>
        <a:prstGeom prst="rect">
          <a:avLst/>
        </a:prstGeom>
      </xdr:spPr>
    </xdr:pic>
  </etc:cellImage>
  <etc:cellImage>
    <xdr:pic>
      <xdr:nvPicPr>
        <xdr:cNvPr id="2" name="ID_86129631DF46430C93536BD732A8CF53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8636615" y="8154035"/>
          <a:ext cx="5619750" cy="58483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3" name="ID_F60C46790FC446958A9A8B8C4AAB518E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8636615" y="15000605"/>
          <a:ext cx="4905375" cy="496252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4" name="ID_A2AE838EBB9346788E782DAE62706607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8636615" y="10606405"/>
          <a:ext cx="3790950" cy="359092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5" name="ID_19D5A54D8A5B40FF822DDF19E5E95D3F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8636615" y="11825605"/>
          <a:ext cx="3733800" cy="378142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8" name="ID_68EDD231145A4018A5E668BD6B65F5CC" descr="9a8d68e9e02572026beb008b7aa876d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7374235" y="20881340"/>
          <a:ext cx="7580630" cy="7670800"/>
        </a:xfrm>
        <a:prstGeom prst="rect">
          <a:avLst/>
        </a:prstGeom>
      </xdr:spPr>
    </xdr:pic>
  </etc:cellImage>
</etc:cellImages>
</file>

<file path=xl/sharedStrings.xml><?xml version="1.0" encoding="utf-8"?>
<sst xmlns="http://schemas.openxmlformats.org/spreadsheetml/2006/main" count="154" uniqueCount="94">
  <si>
    <t>附件1</t>
  </si>
  <si>
    <t>新2024年2月试剂耗材采购清单</t>
  </si>
  <si>
    <t>序号</t>
  </si>
  <si>
    <r>
      <rPr>
        <sz val="11"/>
        <color theme="1"/>
        <rFont val="宋体"/>
        <charset val="134"/>
      </rPr>
      <t>试剂、材料</t>
    </r>
    <r>
      <rPr>
        <sz val="11"/>
        <color theme="1"/>
        <rFont val="Tahoma"/>
        <charset val="134"/>
      </rPr>
      <t xml:space="preserve"> </t>
    </r>
    <r>
      <rPr>
        <sz val="11"/>
        <color theme="1"/>
        <rFont val="宋体"/>
        <charset val="134"/>
      </rPr>
      <t>名称</t>
    </r>
  </si>
  <si>
    <t>性能参数要求</t>
  </si>
  <si>
    <r>
      <rPr>
        <sz val="11"/>
        <color theme="1"/>
        <rFont val="宋体"/>
        <charset val="134"/>
      </rPr>
      <t>参考品牌</t>
    </r>
    <r>
      <rPr>
        <sz val="11"/>
        <color theme="1"/>
        <rFont val="Tahoma"/>
        <charset val="134"/>
      </rPr>
      <t>/</t>
    </r>
    <r>
      <rPr>
        <sz val="11"/>
        <color theme="1"/>
        <rFont val="宋体"/>
        <charset val="134"/>
      </rPr>
      <t>产地</t>
    </r>
  </si>
  <si>
    <t>货号</t>
  </si>
  <si>
    <t>单位</t>
  </si>
  <si>
    <t>数量</t>
  </si>
  <si>
    <t>到货日期</t>
  </si>
  <si>
    <t>参考图片</t>
  </si>
  <si>
    <t>乙酸乙酯</t>
  </si>
  <si>
    <t>AR，500ml</t>
  </si>
  <si>
    <t>瓶</t>
  </si>
  <si>
    <t>合同签订后两周内到货</t>
  </si>
  <si>
    <t>二氧化氯消毒片</t>
  </si>
  <si>
    <t>200g</t>
  </si>
  <si>
    <t>片</t>
  </si>
  <si>
    <t>吐温80</t>
  </si>
  <si>
    <t>天津大茂</t>
  </si>
  <si>
    <t>六水硝酸锌</t>
  </si>
  <si>
    <t>GR，500g</t>
  </si>
  <si>
    <t>次氯酸钠试液</t>
  </si>
  <si>
    <t>标准值5%</t>
  </si>
  <si>
    <t>BWRM</t>
  </si>
  <si>
    <t>磷酸盐缓冲溶液</t>
  </si>
  <si>
    <t>pH=6.5</t>
  </si>
  <si>
    <t>坛墨</t>
  </si>
  <si>
    <t>N，N-二乙基-1，4－苯二胺硫酸盐溶液</t>
  </si>
  <si>
    <t>1.1g/L</t>
  </si>
  <si>
    <t>伟业计量</t>
  </si>
  <si>
    <t>BWZ8264-2016</t>
  </si>
  <si>
    <t>硫代乙酰胺溶液</t>
  </si>
  <si>
    <t>2.5g/L</t>
  </si>
  <si>
    <t>BWZ6238-2016</t>
  </si>
  <si>
    <t>盐酸羟胺</t>
  </si>
  <si>
    <t>500g/瓶,纯度99.99%</t>
  </si>
  <si>
    <t>阿拉丁生化科技股份有限公司</t>
  </si>
  <si>
    <t>巯基棉采样管</t>
  </si>
  <si>
    <t>0.1g，10支/包</t>
  </si>
  <si>
    <t>宁波鸿谱实验科技有限公司</t>
  </si>
  <si>
    <t>HP-QJM-01</t>
  </si>
  <si>
    <t>包</t>
  </si>
  <si>
    <t>石墨垫片</t>
  </si>
  <si>
    <t>0.32mm直径</t>
  </si>
  <si>
    <t>赛默飞</t>
  </si>
  <si>
    <t>290VA192</t>
  </si>
  <si>
    <t>盒</t>
  </si>
  <si>
    <t>0.45~ 0.53 mm直径</t>
  </si>
  <si>
    <t>290VA193</t>
  </si>
  <si>
    <t>200mL氮吹浓缩管外置架（12孔）</t>
  </si>
  <si>
    <t>不锈钢材质，与200ml氮吹浓缩瓶配套</t>
  </si>
  <si>
    <t>广州得泰detelogy</t>
  </si>
  <si>
    <t>C03-12-02</t>
  </si>
  <si>
    <t>个</t>
  </si>
  <si>
    <t>离心管（尖头）</t>
  </si>
  <si>
    <t>10ml,螺口塑料，100支/包</t>
  </si>
  <si>
    <t>筛网</t>
  </si>
  <si>
    <t>60目</t>
  </si>
  <si>
    <t>304不锈钢桶</t>
  </si>
  <si>
    <t>15L，带刻度</t>
  </si>
  <si>
    <t>10L刻度塑料桶</t>
  </si>
  <si>
    <t>10L，带刻度线，带密封盖</t>
  </si>
  <si>
    <t>量筒</t>
  </si>
  <si>
    <t>1000mL</t>
  </si>
  <si>
    <t>牛筋软管</t>
  </si>
  <si>
    <t>内径10mm左右</t>
  </si>
  <si>
    <t>米</t>
  </si>
  <si>
    <t>手动换水器</t>
  </si>
  <si>
    <t>1.5m长，标配全套，带按压球</t>
  </si>
  <si>
    <t>螺口尖底离心管</t>
  </si>
  <si>
    <t>50mL，螺口尖底，50支/包</t>
  </si>
  <si>
    <t>一次性塑料巴氏滴管</t>
  </si>
  <si>
    <t>3mL，100根/包</t>
  </si>
  <si>
    <t>根</t>
  </si>
  <si>
    <t>10mL，100根/包</t>
  </si>
  <si>
    <t>定量计数框</t>
  </si>
  <si>
    <t>1mL(网格)</t>
  </si>
  <si>
    <t>5mL(S型)</t>
  </si>
  <si>
    <t>顶空进样针</t>
  </si>
  <si>
    <t>意大利丹尼顶空进样器HSS 86.50适用</t>
  </si>
  <si>
    <t>博赛德</t>
  </si>
  <si>
    <t>2322.590 106</t>
  </si>
  <si>
    <t>一次性活性炭口罩</t>
  </si>
  <si>
    <t>50片/盒，独立包装，四层</t>
  </si>
  <si>
    <t>水系滤膜0.45µm</t>
  </si>
  <si>
    <t>100mm,50张/盒</t>
  </si>
  <si>
    <t>上海兴亚</t>
  </si>
  <si>
    <t>试剂瓶刷</t>
  </si>
  <si>
    <t>500ml试剂瓶可用，总长约25cm</t>
  </si>
  <si>
    <t>免打孔无痕钉螺丝贴</t>
  </si>
  <si>
    <t>螺杆长8mm左右，带螺母和盖帽</t>
  </si>
  <si>
    <t>插座转换头</t>
  </si>
  <si>
    <t>国内使用，中转欧2孔（16A）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</si>
</sst>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9">
    <font>
      <sz val="11"/>
      <color theme="1"/>
      <name val="Tahoma"/>
      <charset val="134"/>
    </font>
    <font>
      <sz val="11"/>
      <color theme="1"/>
      <name val="宋体"/>
      <charset val="134"/>
    </font>
    <font>
      <sz val="20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name val="宋体"/>
      <charset val="134"/>
    </font>
    <font>
      <sz val="14"/>
      <color theme="1"/>
      <name val="宋体"/>
      <charset val="134"/>
    </font>
    <font>
      <sz val="20"/>
      <name val="宋体"/>
      <charset val="134"/>
      <scheme val="minor"/>
    </font>
    <font>
      <u/>
      <sz val="11"/>
      <color theme="10"/>
      <name val="Tahoma"/>
      <charset val="134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rgb="FFFFFFFF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3" tint="0.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8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>
      <alignment vertical="center"/>
    </xf>
    <xf numFmtId="0" fontId="4" fillId="4" borderId="6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6" borderId="10" applyNumberFormat="0" applyAlignment="0" applyProtection="0">
      <alignment vertical="center"/>
    </xf>
    <xf numFmtId="0" fontId="18" fillId="6" borderId="9" applyNumberFormat="0" applyAlignment="0" applyProtection="0">
      <alignment vertical="center"/>
    </xf>
    <xf numFmtId="0" fontId="19" fillId="7" borderId="11" applyNumberFormat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/>
    <xf numFmtId="0" fontId="27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4" fillId="0" borderId="0"/>
    <xf numFmtId="0" fontId="28" fillId="0" borderId="0">
      <alignment vertical="top"/>
      <protection locked="0"/>
    </xf>
  </cellStyleXfs>
  <cellXfs count="19">
    <xf numFmtId="0" fontId="0" fillId="0" borderId="0" xfId="0"/>
    <xf numFmtId="0" fontId="0" fillId="2" borderId="0" xfId="0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2" fillId="3" borderId="3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176" fontId="1" fillId="0" borderId="3" xfId="0" applyNumberFormat="1" applyFont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justify"/>
    </xf>
    <xf numFmtId="0" fontId="1" fillId="0" borderId="4" xfId="0" applyFont="1" applyBorder="1" applyAlignment="1">
      <alignment horizontal="left" vertical="center"/>
    </xf>
    <xf numFmtId="0" fontId="0" fillId="3" borderId="0" xfId="0" applyFill="1" applyAlignment="1">
      <alignment horizontal="center" vertical="center"/>
    </xf>
    <xf numFmtId="0" fontId="6" fillId="0" borderId="5" xfId="0" applyNumberFormat="1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</cellXfs>
  <cellStyles count="5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8" xfId="50"/>
    <cellStyle name="常规 9" xfId="51"/>
    <cellStyle name="常规 2" xfId="52"/>
    <cellStyle name="常规 3" xfId="53"/>
    <cellStyle name="常规 4" xfId="54"/>
    <cellStyle name="常规 5" xfId="55"/>
    <cellStyle name="常规 7" xfId="56"/>
    <cellStyle name="Normal" xfId="57"/>
  </cellStyles>
  <tableStyles count="0" defaultTableStyle="TableStyleMedium2" defaultPivotStyle="PivotStyleLight16"/>
  <colors>
    <mruColors>
      <color rgb="00FF0000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6" Type="http://schemas.openxmlformats.org/officeDocument/2006/relationships/image" Target="media/image6.jpeg"/><Relationship Id="rId5" Type="http://schemas.openxmlformats.org/officeDocument/2006/relationships/image" Target="media/image5.png"/><Relationship Id="rId4" Type="http://schemas.openxmlformats.org/officeDocument/2006/relationships/image" Target="media/image4.png"/><Relationship Id="rId3" Type="http://schemas.openxmlformats.org/officeDocument/2006/relationships/image" Target="media/image3.png"/><Relationship Id="rId2" Type="http://schemas.openxmlformats.org/officeDocument/2006/relationships/image" Target="media/image2.png"/><Relationship Id="rId1" Type="http://schemas.openxmlformats.org/officeDocument/2006/relationships/image" Target="media/image1.jpeg"/></Relationships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www.wps.cn/officeDocument/2020/cellImage" Target="cellimag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34"/>
  <sheetViews>
    <sheetView tabSelected="1" topLeftCell="A17" workbookViewId="0">
      <selection activeCell="B30" sqref="B30"/>
    </sheetView>
  </sheetViews>
  <sheetFormatPr defaultColWidth="9" defaultRowHeight="14.25"/>
  <cols>
    <col min="1" max="1" width="5.875" style="3" customWidth="1"/>
    <col min="2" max="2" width="19.375" style="3" customWidth="1"/>
    <col min="3" max="3" width="13.125" style="3" customWidth="1"/>
    <col min="4" max="4" width="13.375" style="3" customWidth="1"/>
    <col min="5" max="5" width="12" style="4" customWidth="1"/>
    <col min="6" max="6" width="4.875" style="4" customWidth="1"/>
    <col min="7" max="7" width="6.625" style="3" customWidth="1"/>
    <col min="8" max="9" width="20.125" style="3" customWidth="1"/>
    <col min="10" max="16384" width="9" style="3"/>
  </cols>
  <sheetData>
    <row r="1" spans="1:9">
      <c r="A1" s="5" t="s">
        <v>0</v>
      </c>
      <c r="B1" s="6"/>
      <c r="C1" s="6"/>
      <c r="D1" s="6"/>
      <c r="E1" s="6"/>
      <c r="F1" s="6"/>
      <c r="G1" s="6"/>
      <c r="H1" s="6"/>
      <c r="I1" s="15"/>
    </row>
    <row r="2" s="1" customFormat="1" ht="72" customHeight="1" spans="1:40">
      <c r="A2" s="7" t="s">
        <v>1</v>
      </c>
      <c r="B2" s="8"/>
      <c r="C2" s="8"/>
      <c r="D2" s="8"/>
      <c r="E2" s="8"/>
      <c r="F2" s="8"/>
      <c r="G2" s="8"/>
      <c r="H2" s="8"/>
      <c r="I2" s="8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</row>
    <row r="3" ht="32" customHeight="1" spans="1:9">
      <c r="A3" s="9" t="s">
        <v>2</v>
      </c>
      <c r="B3" s="9" t="s">
        <v>3</v>
      </c>
      <c r="C3" s="9" t="s">
        <v>4</v>
      </c>
      <c r="D3" s="9" t="s">
        <v>5</v>
      </c>
      <c r="E3" s="10" t="s">
        <v>6</v>
      </c>
      <c r="F3" s="10" t="s">
        <v>7</v>
      </c>
      <c r="G3" s="9" t="s">
        <v>8</v>
      </c>
      <c r="H3" s="9" t="s">
        <v>9</v>
      </c>
      <c r="I3" s="9" t="s">
        <v>10</v>
      </c>
    </row>
    <row r="4" spans="1:9">
      <c r="A4" s="11">
        <v>1</v>
      </c>
      <c r="B4" s="12" t="s">
        <v>11</v>
      </c>
      <c r="C4" s="12" t="s">
        <v>12</v>
      </c>
      <c r="D4" s="12"/>
      <c r="E4" s="12"/>
      <c r="F4" s="12" t="s">
        <v>13</v>
      </c>
      <c r="G4" s="12">
        <v>4</v>
      </c>
      <c r="H4" s="12" t="s">
        <v>14</v>
      </c>
      <c r="I4" s="12"/>
    </row>
    <row r="5" spans="1:9">
      <c r="A5" s="11">
        <v>2</v>
      </c>
      <c r="B5" s="12" t="s">
        <v>15</v>
      </c>
      <c r="C5" s="12" t="s">
        <v>16</v>
      </c>
      <c r="D5" s="12"/>
      <c r="E5" s="12"/>
      <c r="F5" s="12" t="s">
        <v>17</v>
      </c>
      <c r="G5" s="12">
        <v>30</v>
      </c>
      <c r="H5" s="12" t="s">
        <v>14</v>
      </c>
      <c r="I5" s="12"/>
    </row>
    <row r="6" s="2" customFormat="1" spans="1:9">
      <c r="A6" s="11">
        <v>3</v>
      </c>
      <c r="B6" s="13" t="s">
        <v>18</v>
      </c>
      <c r="C6" s="13" t="s">
        <v>12</v>
      </c>
      <c r="D6" s="12" t="s">
        <v>19</v>
      </c>
      <c r="E6" s="13"/>
      <c r="F6" s="13" t="s">
        <v>13</v>
      </c>
      <c r="G6" s="13">
        <v>1</v>
      </c>
      <c r="H6" s="12" t="s">
        <v>14</v>
      </c>
      <c r="I6" s="13"/>
    </row>
    <row r="7" s="2" customFormat="1" spans="1:9">
      <c r="A7" s="11">
        <v>4</v>
      </c>
      <c r="B7" s="13" t="s">
        <v>20</v>
      </c>
      <c r="C7" s="13" t="s">
        <v>21</v>
      </c>
      <c r="D7" s="13"/>
      <c r="E7" s="13"/>
      <c r="F7" s="13" t="s">
        <v>13</v>
      </c>
      <c r="G7" s="13">
        <v>1</v>
      </c>
      <c r="H7" s="12" t="s">
        <v>14</v>
      </c>
      <c r="I7" s="13"/>
    </row>
    <row r="8" s="2" customFormat="1" spans="1:9">
      <c r="A8" s="12">
        <v>5</v>
      </c>
      <c r="B8" s="12" t="s">
        <v>22</v>
      </c>
      <c r="C8" s="14" t="s">
        <v>23</v>
      </c>
      <c r="D8" s="13" t="s">
        <v>24</v>
      </c>
      <c r="E8" s="13"/>
      <c r="F8" s="13" t="s">
        <v>13</v>
      </c>
      <c r="G8" s="13">
        <v>2</v>
      </c>
      <c r="H8" s="12" t="s">
        <v>14</v>
      </c>
      <c r="I8" s="13"/>
    </row>
    <row r="9" spans="1:9">
      <c r="A9" s="11">
        <v>6</v>
      </c>
      <c r="B9" s="13" t="s">
        <v>25</v>
      </c>
      <c r="C9" s="13" t="s">
        <v>26</v>
      </c>
      <c r="D9" s="13" t="s">
        <v>27</v>
      </c>
      <c r="E9" s="13"/>
      <c r="F9" s="13" t="s">
        <v>13</v>
      </c>
      <c r="G9" s="13">
        <v>1</v>
      </c>
      <c r="H9" s="12" t="s">
        <v>14</v>
      </c>
      <c r="I9" s="13"/>
    </row>
    <row r="10" ht="27" spans="1:9">
      <c r="A10" s="11">
        <v>7</v>
      </c>
      <c r="B10" s="13" t="s">
        <v>28</v>
      </c>
      <c r="C10" s="13" t="s">
        <v>29</v>
      </c>
      <c r="D10" s="13" t="s">
        <v>30</v>
      </c>
      <c r="E10" s="13" t="s">
        <v>31</v>
      </c>
      <c r="F10" s="13" t="s">
        <v>13</v>
      </c>
      <c r="G10" s="13">
        <v>1</v>
      </c>
      <c r="H10" s="12" t="s">
        <v>14</v>
      </c>
      <c r="I10" s="13"/>
    </row>
    <row r="11" ht="27" spans="1:9">
      <c r="A11" s="11">
        <v>8</v>
      </c>
      <c r="B11" s="13" t="s">
        <v>32</v>
      </c>
      <c r="C11" s="13" t="s">
        <v>33</v>
      </c>
      <c r="D11" s="13" t="s">
        <v>30</v>
      </c>
      <c r="E11" s="13" t="s">
        <v>34</v>
      </c>
      <c r="F11" s="13" t="s">
        <v>13</v>
      </c>
      <c r="G11" s="13">
        <v>1</v>
      </c>
      <c r="H11" s="12" t="s">
        <v>14</v>
      </c>
      <c r="I11" s="13"/>
    </row>
    <row r="12" ht="40.5" spans="1:9">
      <c r="A12" s="11">
        <v>9</v>
      </c>
      <c r="B12" s="13" t="s">
        <v>35</v>
      </c>
      <c r="C12" s="13" t="s">
        <v>36</v>
      </c>
      <c r="D12" s="13" t="s">
        <v>37</v>
      </c>
      <c r="E12" s="13"/>
      <c r="F12" s="13" t="s">
        <v>13</v>
      </c>
      <c r="G12" s="13">
        <v>2</v>
      </c>
      <c r="H12" s="12" t="s">
        <v>14</v>
      </c>
      <c r="I12" s="13"/>
    </row>
    <row r="13" s="2" customFormat="1" ht="27" spans="1:9">
      <c r="A13" s="11">
        <v>10</v>
      </c>
      <c r="B13" s="13" t="s">
        <v>38</v>
      </c>
      <c r="C13" s="13" t="s">
        <v>39</v>
      </c>
      <c r="D13" s="13" t="s">
        <v>40</v>
      </c>
      <c r="E13" s="13" t="s">
        <v>41</v>
      </c>
      <c r="F13" s="13" t="s">
        <v>42</v>
      </c>
      <c r="G13" s="13">
        <v>20</v>
      </c>
      <c r="H13" s="12" t="s">
        <v>14</v>
      </c>
      <c r="I13" s="13"/>
    </row>
    <row r="14" spans="1:9">
      <c r="A14" s="11">
        <v>11</v>
      </c>
      <c r="B14" s="13" t="s">
        <v>43</v>
      </c>
      <c r="C14" s="13" t="s">
        <v>44</v>
      </c>
      <c r="D14" s="13" t="s">
        <v>45</v>
      </c>
      <c r="E14" s="13" t="s">
        <v>46</v>
      </c>
      <c r="F14" s="13" t="s">
        <v>47</v>
      </c>
      <c r="G14" s="13">
        <v>1</v>
      </c>
      <c r="H14" s="12" t="s">
        <v>14</v>
      </c>
      <c r="I14" s="13"/>
    </row>
    <row r="15" ht="27" spans="1:9">
      <c r="A15" s="11">
        <v>12</v>
      </c>
      <c r="B15" s="13" t="s">
        <v>43</v>
      </c>
      <c r="C15" s="13" t="s">
        <v>48</v>
      </c>
      <c r="D15" s="13" t="s">
        <v>45</v>
      </c>
      <c r="E15" s="13" t="s">
        <v>49</v>
      </c>
      <c r="F15" s="13" t="s">
        <v>47</v>
      </c>
      <c r="G15" s="13">
        <v>1</v>
      </c>
      <c r="H15" s="12" t="s">
        <v>14</v>
      </c>
      <c r="I15" s="13"/>
    </row>
    <row r="16" ht="75" spans="1:9">
      <c r="A16" s="11">
        <v>13</v>
      </c>
      <c r="B16" s="12" t="s">
        <v>50</v>
      </c>
      <c r="C16" s="12" t="s">
        <v>51</v>
      </c>
      <c r="D16" s="12" t="s">
        <v>52</v>
      </c>
      <c r="E16" s="13" t="s">
        <v>53</v>
      </c>
      <c r="F16" s="12" t="s">
        <v>54</v>
      </c>
      <c r="G16" s="12">
        <v>3</v>
      </c>
      <c r="H16" s="12" t="s">
        <v>14</v>
      </c>
      <c r="I16" s="17" t="str">
        <f>_xlfn.DISPIMG("ID_5FDC776D17BD4D96A4E6506F65FE3E53",1)</f>
        <v>=DISPIMG("ID_5FDC776D17BD4D96A4E6506F65FE3E53",1)</v>
      </c>
    </row>
    <row r="17" ht="35" customHeight="1" spans="1:9">
      <c r="A17" s="11">
        <v>14</v>
      </c>
      <c r="B17" s="12" t="s">
        <v>55</v>
      </c>
      <c r="C17" s="12" t="s">
        <v>56</v>
      </c>
      <c r="D17" s="12"/>
      <c r="E17" s="13"/>
      <c r="F17" s="12" t="s">
        <v>42</v>
      </c>
      <c r="G17" s="12">
        <v>10</v>
      </c>
      <c r="H17" s="12" t="s">
        <v>14</v>
      </c>
      <c r="I17" s="12"/>
    </row>
    <row r="18" spans="1:9">
      <c r="A18" s="11">
        <v>15</v>
      </c>
      <c r="B18" s="12" t="s">
        <v>57</v>
      </c>
      <c r="C18" s="12" t="s">
        <v>58</v>
      </c>
      <c r="D18" s="12"/>
      <c r="E18" s="13"/>
      <c r="F18" s="12" t="s">
        <v>54</v>
      </c>
      <c r="G18" s="12">
        <v>2</v>
      </c>
      <c r="H18" s="12" t="s">
        <v>14</v>
      </c>
      <c r="I18" s="12"/>
    </row>
    <row r="19" ht="44" customHeight="1" spans="1:9">
      <c r="A19" s="11">
        <v>16</v>
      </c>
      <c r="B19" s="12" t="s">
        <v>59</v>
      </c>
      <c r="C19" s="12" t="s">
        <v>60</v>
      </c>
      <c r="D19" s="12"/>
      <c r="E19" s="13"/>
      <c r="F19" s="12" t="s">
        <v>54</v>
      </c>
      <c r="G19" s="12">
        <v>10</v>
      </c>
      <c r="H19" s="12" t="s">
        <v>14</v>
      </c>
      <c r="I19" s="17" t="str">
        <f>_xlfn.DISPIMG("ID_86129631DF46430C93536BD732A8CF53",1)</f>
        <v>=DISPIMG("ID_86129631DF46430C93536BD732A8CF53",1)</v>
      </c>
    </row>
    <row r="20" ht="75" spans="1:9">
      <c r="A20" s="11">
        <v>17</v>
      </c>
      <c r="B20" s="12" t="s">
        <v>61</v>
      </c>
      <c r="C20" s="12" t="s">
        <v>62</v>
      </c>
      <c r="D20" s="12"/>
      <c r="E20" s="12"/>
      <c r="F20" s="12" t="s">
        <v>54</v>
      </c>
      <c r="G20" s="12">
        <v>10</v>
      </c>
      <c r="H20" s="12" t="s">
        <v>14</v>
      </c>
      <c r="I20" s="17" t="str">
        <f>_xlfn.DISPIMG("ID_F60C46790FC446958A9A8B8C4AAB518E",1)</f>
        <v>=DISPIMG("ID_F60C46790FC446958A9A8B8C4AAB518E",1)</v>
      </c>
    </row>
    <row r="21" spans="1:9">
      <c r="A21" s="11">
        <v>18</v>
      </c>
      <c r="B21" s="12" t="s">
        <v>63</v>
      </c>
      <c r="C21" s="12" t="s">
        <v>64</v>
      </c>
      <c r="D21" s="12"/>
      <c r="E21" s="12"/>
      <c r="F21" s="12" t="s">
        <v>54</v>
      </c>
      <c r="G21" s="12">
        <v>3</v>
      </c>
      <c r="H21" s="12" t="s">
        <v>14</v>
      </c>
      <c r="I21" s="12"/>
    </row>
    <row r="22" s="2" customFormat="1" ht="75" spans="1:9">
      <c r="A22" s="11">
        <v>19</v>
      </c>
      <c r="B22" s="12" t="s">
        <v>65</v>
      </c>
      <c r="C22" s="12" t="s">
        <v>66</v>
      </c>
      <c r="D22" s="12"/>
      <c r="E22" s="12"/>
      <c r="F22" s="12" t="s">
        <v>67</v>
      </c>
      <c r="G22" s="12">
        <v>3</v>
      </c>
      <c r="H22" s="12" t="s">
        <v>14</v>
      </c>
      <c r="I22" s="17" t="str">
        <f>_xlfn.DISPIMG("ID_A2AE838EBB9346788E782DAE62706607",1)</f>
        <v>=DISPIMG("ID_A2AE838EBB9346788E782DAE62706607",1)</v>
      </c>
    </row>
    <row r="23" ht="75" spans="1:9">
      <c r="A23" s="11">
        <v>20</v>
      </c>
      <c r="B23" s="12" t="s">
        <v>68</v>
      </c>
      <c r="C23" s="12" t="s">
        <v>69</v>
      </c>
      <c r="D23" s="12"/>
      <c r="E23" s="12"/>
      <c r="F23" s="12" t="s">
        <v>54</v>
      </c>
      <c r="G23" s="12">
        <v>2</v>
      </c>
      <c r="H23" s="12" t="s">
        <v>14</v>
      </c>
      <c r="I23" s="17" t="str">
        <f>_xlfn.DISPIMG("ID_19D5A54D8A5B40FF822DDF19E5E95D3F",1)</f>
        <v>=DISPIMG("ID_19D5A54D8A5B40FF822DDF19E5E95D3F",1)</v>
      </c>
    </row>
    <row r="24" ht="27" spans="1:9">
      <c r="A24" s="11">
        <v>21</v>
      </c>
      <c r="B24" s="12" t="s">
        <v>70</v>
      </c>
      <c r="C24" s="12" t="s">
        <v>71</v>
      </c>
      <c r="D24" s="12"/>
      <c r="E24" s="12"/>
      <c r="F24" s="12" t="s">
        <v>54</v>
      </c>
      <c r="G24" s="12">
        <v>100</v>
      </c>
      <c r="H24" s="12" t="s">
        <v>14</v>
      </c>
      <c r="I24" s="12"/>
    </row>
    <row r="25" ht="36" customHeight="1" spans="1:9">
      <c r="A25" s="11">
        <v>22</v>
      </c>
      <c r="B25" s="12" t="s">
        <v>72</v>
      </c>
      <c r="C25" s="12" t="s">
        <v>73</v>
      </c>
      <c r="D25" s="12"/>
      <c r="E25" s="12"/>
      <c r="F25" s="12" t="s">
        <v>74</v>
      </c>
      <c r="G25" s="12">
        <v>100</v>
      </c>
      <c r="H25" s="12" t="s">
        <v>14</v>
      </c>
      <c r="I25" s="12"/>
    </row>
    <row r="26" customFormat="1" ht="27" spans="1:9">
      <c r="A26" s="11">
        <v>23</v>
      </c>
      <c r="B26" s="12" t="s">
        <v>72</v>
      </c>
      <c r="C26" s="12" t="s">
        <v>75</v>
      </c>
      <c r="D26" s="12"/>
      <c r="E26" s="12"/>
      <c r="F26" s="12" t="s">
        <v>74</v>
      </c>
      <c r="G26" s="12">
        <v>100</v>
      </c>
      <c r="H26" s="12" t="s">
        <v>14</v>
      </c>
      <c r="I26" s="12"/>
    </row>
    <row r="27" customFormat="1" spans="1:9">
      <c r="A27" s="11">
        <v>24</v>
      </c>
      <c r="B27" s="12" t="s">
        <v>76</v>
      </c>
      <c r="C27" s="12" t="s">
        <v>77</v>
      </c>
      <c r="D27" s="12"/>
      <c r="E27" s="12"/>
      <c r="F27" s="12" t="s">
        <v>54</v>
      </c>
      <c r="G27" s="12">
        <v>100</v>
      </c>
      <c r="H27" s="12" t="s">
        <v>14</v>
      </c>
      <c r="I27" s="12"/>
    </row>
    <row r="28" customFormat="1" spans="1:9">
      <c r="A28" s="11">
        <v>25</v>
      </c>
      <c r="B28" s="12" t="s">
        <v>76</v>
      </c>
      <c r="C28" s="12" t="s">
        <v>78</v>
      </c>
      <c r="D28" s="12"/>
      <c r="E28" s="12"/>
      <c r="F28" s="12" t="s">
        <v>54</v>
      </c>
      <c r="G28" s="12">
        <v>100</v>
      </c>
      <c r="H28" s="12" t="s">
        <v>14</v>
      </c>
      <c r="I28" s="12"/>
    </row>
    <row r="29" customFormat="1" ht="40.5" spans="1:9">
      <c r="A29" s="11">
        <v>26</v>
      </c>
      <c r="B29" s="12" t="s">
        <v>79</v>
      </c>
      <c r="C29" s="12" t="s">
        <v>80</v>
      </c>
      <c r="D29" s="12" t="s">
        <v>81</v>
      </c>
      <c r="E29" s="12" t="s">
        <v>82</v>
      </c>
      <c r="F29" s="12" t="s">
        <v>54</v>
      </c>
      <c r="G29" s="12">
        <v>3</v>
      </c>
      <c r="H29" s="12" t="s">
        <v>14</v>
      </c>
      <c r="I29" s="12"/>
    </row>
    <row r="30" ht="27" spans="1:9">
      <c r="A30" s="11">
        <v>27</v>
      </c>
      <c r="B30" s="12" t="s">
        <v>83</v>
      </c>
      <c r="C30" s="12" t="s">
        <v>84</v>
      </c>
      <c r="D30" s="12"/>
      <c r="E30" s="12"/>
      <c r="F30" s="12" t="s">
        <v>47</v>
      </c>
      <c r="G30" s="12">
        <v>20</v>
      </c>
      <c r="H30" s="12" t="s">
        <v>14</v>
      </c>
      <c r="I30" s="12"/>
    </row>
    <row r="31" ht="27" spans="1:9">
      <c r="A31" s="11">
        <v>28</v>
      </c>
      <c r="B31" s="12" t="s">
        <v>85</v>
      </c>
      <c r="C31" s="12" t="s">
        <v>86</v>
      </c>
      <c r="D31" s="12" t="s">
        <v>87</v>
      </c>
      <c r="E31" s="12"/>
      <c r="F31" s="12" t="s">
        <v>47</v>
      </c>
      <c r="G31" s="12">
        <v>10</v>
      </c>
      <c r="H31" s="12" t="s">
        <v>14</v>
      </c>
      <c r="I31" s="12"/>
    </row>
    <row r="32" customFormat="1" ht="40.5" spans="1:9">
      <c r="A32" s="11">
        <v>29</v>
      </c>
      <c r="B32" s="12" t="s">
        <v>88</v>
      </c>
      <c r="C32" s="12" t="s">
        <v>89</v>
      </c>
      <c r="D32" s="12"/>
      <c r="E32" s="12"/>
      <c r="F32" s="12" t="s">
        <v>54</v>
      </c>
      <c r="G32" s="12">
        <v>10</v>
      </c>
      <c r="H32" s="12" t="s">
        <v>14</v>
      </c>
      <c r="I32" s="12"/>
    </row>
    <row r="33" customFormat="1" ht="127.5" spans="1:9">
      <c r="A33" s="11">
        <v>30</v>
      </c>
      <c r="B33" s="12" t="s">
        <v>90</v>
      </c>
      <c r="C33" s="12" t="s">
        <v>91</v>
      </c>
      <c r="D33" s="12"/>
      <c r="E33" s="12"/>
      <c r="F33" s="12" t="s">
        <v>54</v>
      </c>
      <c r="G33" s="12">
        <v>30</v>
      </c>
      <c r="H33" s="12" t="s">
        <v>14</v>
      </c>
      <c r="I33" s="18" t="str">
        <f>_xlfn.DISPIMG("ID_68EDD231145A4018A5E668BD6B65F5CC",1)</f>
        <v>=DISPIMG("ID_68EDD231145A4018A5E668BD6B65F5CC",1)</v>
      </c>
    </row>
    <row r="34" customFormat="1" ht="40.5" spans="1:9">
      <c r="A34" s="11">
        <v>31</v>
      </c>
      <c r="B34" s="12" t="s">
        <v>92</v>
      </c>
      <c r="C34" s="12" t="s">
        <v>93</v>
      </c>
      <c r="D34" s="12"/>
      <c r="E34" s="12"/>
      <c r="F34" s="12" t="s">
        <v>54</v>
      </c>
      <c r="G34" s="12">
        <v>2</v>
      </c>
      <c r="H34" s="12" t="s">
        <v>14</v>
      </c>
      <c r="I34" s="12"/>
    </row>
  </sheetData>
  <mergeCells count="2">
    <mergeCell ref="A1:I1"/>
    <mergeCell ref="A2:I2"/>
  </mergeCells>
  <pageMargins left="0.393055555555556" right="0.354166666666667" top="1" bottom="1" header="0.5" footer="0.5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2024年2月试剂耗材采购清单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</cp:lastModifiedBy>
  <dcterms:created xsi:type="dcterms:W3CDTF">2008-09-11T17:22:00Z</dcterms:created>
  <cp:lastPrinted>2019-03-13T01:53:00Z</cp:lastPrinted>
  <dcterms:modified xsi:type="dcterms:W3CDTF">2025-01-22T09:01:55Z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E3A7EC049FC8463A9CDDF4FE9EA81F59_13</vt:lpwstr>
  </property>
</Properties>
</file>