
<file path=[Content_Types].xml><?xml version="1.0" encoding="utf-8"?>
<Types xmlns="http://schemas.openxmlformats.org/package/2006/content-types">
  <Override PartName="/xl/revisions/revisionLog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revisions/revisionHeaders.xml" ContentType="application/vnd.openxmlformats-officedocument.spreadsheetml.revisionHeader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revisions/revisionLog7.xml" ContentType="application/vnd.openxmlformats-officedocument.spreadsheetml.revisionLog+xml"/>
  <Override PartName="/xl/revisions/revisionLog6.xml" ContentType="application/vnd.openxmlformats-officedocument.spreadsheetml.revisionLog+xml"/>
  <Override PartName="/xl/sharedStrings.xml" ContentType="application/vnd.openxmlformats-officedocument.spreadsheetml.sharedStrings+xml"/>
  <Override PartName="/xl/revisions/revisionLog11.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Override PartName="/docProps/core.xml" ContentType="application/vnd.openxmlformats-package.core-properties+xml"/>
  <Override PartName="/xl/revisions/revisionLog3.xml" ContentType="application/vnd.openxmlformats-officedocument.spreadsheetml.revisionLog+xml"/>
  <Override PartName="/xl/revisions/revisionLog2.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22365" windowHeight="9960" firstSheet="1" activeTab="1"/>
  </bookViews>
  <sheets>
    <sheet name="绩效目标申报表" sheetId="1" r:id="rId1"/>
    <sheet name="实施方案汇总表" sheetId="2" r:id="rId2"/>
  </sheets>
  <definedNames>
    <definedName name="_xlnm.Print_Area" localSheetId="1">实施方案汇总表!$A$1:$N$15</definedName>
    <definedName name="Z_D420FAC1_6819_475E_B550_22A10954FCFC_.wvu.PrintArea" localSheetId="1" hidden="1">实施方案汇总表!$A$1:$N$15</definedName>
  </definedNames>
  <calcPr calcId="124519"/>
  <customWorkbookViews>
    <customWorkbookView name="刘文杰 - 个人视图" guid="{D420FAC1-6819-475E-B550-22A10954FCFC}" mergeInterval="0" personalView="1" maximized="1" xWindow="1" yWindow="1" windowWidth="1920" windowHeight="833" activeSheetId="2"/>
  </customWorkbookViews>
</workbook>
</file>

<file path=xl/calcChain.xml><?xml version="1.0" encoding="utf-8"?>
<calcChain xmlns="http://schemas.openxmlformats.org/spreadsheetml/2006/main">
  <c r="L14" i="2"/>
  <c r="J14"/>
  <c r="I14"/>
  <c r="H14"/>
  <c r="G14"/>
  <c r="P2" i="1"/>
  <c r="M2"/>
  <c r="L2"/>
  <c r="K2"/>
  <c r="J2"/>
  <c r="I2"/>
  <c r="H2"/>
  <c r="F2"/>
  <c r="E2"/>
  <c r="D2"/>
  <c r="C2"/>
  <c r="B2"/>
</calcChain>
</file>

<file path=xl/sharedStrings.xml><?xml version="1.0" encoding="utf-8"?>
<sst xmlns="http://schemas.openxmlformats.org/spreadsheetml/2006/main" count="101" uniqueCount="74">
  <si>
    <t>年度金额</t>
  </si>
  <si>
    <t>中央补助</t>
  </si>
  <si>
    <t>地方投入</t>
  </si>
  <si>
    <t>项目开工率</t>
  </si>
  <si>
    <t>项目完工率</t>
  </si>
  <si>
    <t>水质改善情况、年度目标</t>
  </si>
  <si>
    <t>COD</t>
  </si>
  <si>
    <t>NH3N</t>
  </si>
  <si>
    <t>TN</t>
  </si>
  <si>
    <t>TP</t>
  </si>
  <si>
    <t>生态修复与保护面积</t>
  </si>
  <si>
    <t>投资效率指标</t>
  </si>
  <si>
    <t>管理效力</t>
  </si>
  <si>
    <t>社会效应</t>
  </si>
  <si>
    <t>公众满意度</t>
  </si>
  <si>
    <t>/</t>
  </si>
  <si>
    <t>柳州</t>
  </si>
  <si>
    <t>融江木洞断面和柳江露塘断面年平均水质全部达到Ⅱ类；柳江象州运江老街断面和洛清江渔村断面年平均水质全部达到Ⅲ类</t>
  </si>
  <si>
    <t>与各县区政府签订流域综合整治目标考核机制</t>
  </si>
  <si>
    <t>无</t>
  </si>
  <si>
    <t>桂林</t>
  </si>
  <si>
    <t>漓江控制断面（主控)为阳朔，断面水质现状为 II类</t>
  </si>
  <si>
    <t>资金执行率达100%，地方财政投入资金124622.06万元</t>
  </si>
  <si>
    <t>建立地方联动机制</t>
  </si>
  <si>
    <t>北海</t>
  </si>
  <si>
    <t>钦州</t>
  </si>
  <si>
    <t>2018年，钦江流域钦江东断面整治目标为水质稳定达到《地表水环境质量标准》（GB3838-2002）Ⅲ类标准；钦江西断面整治目标为消除劣Ⅴ类水体，达到《地表水环境质量标准》（GB3838-2002）Ⅴ类水质标准</t>
  </si>
  <si>
    <t>灵山县建立农村污水治理设施第三方运营管理，确保污水治理设施持续稳定运行和达标排放；各县区环保（分）局相关机构建立企业日常巡察制度；同时，加大对2个项目的督促检查，加快推进2个项目的建设进度，确保如期完成2个项目的建设。</t>
  </si>
  <si>
    <t>随着流域内污染源治理，地方水功能区达标率逐步提高，饮用水源更加安全，水生态系统功能将逐步恢复。群众对环境保护的满意度逐年上升，生活和工作环境更加优美，取得积极的社会效应。拟建设实施的2个项目不涉及贫困村等。</t>
  </si>
  <si>
    <t>玉林</t>
  </si>
  <si>
    <t>2019年南流江流域横塘断面水质均值达到Ⅲ类标准</t>
  </si>
  <si>
    <t>受益贫困人口5000人以上</t>
  </si>
  <si>
    <t>贺州</t>
  </si>
  <si>
    <t>贺江贺街断面水质达到地表水Ⅲ类</t>
  </si>
  <si>
    <t>本项目实施后，贺江区域内的生态环境得到恢复，产业结构得到调整，绿色农业得以推广，可持续发展道路将越走越宽。</t>
  </si>
  <si>
    <r>
      <rPr>
        <b/>
        <sz val="14"/>
        <color indexed="8"/>
        <rFont val="宋体"/>
        <charset val="134"/>
      </rPr>
      <t>附表</t>
    </r>
    <r>
      <rPr>
        <b/>
        <sz val="14"/>
        <color indexed="8"/>
        <rFont val="Times New Roman"/>
        <family val="1"/>
      </rPr>
      <t>1</t>
    </r>
  </si>
  <si>
    <r>
      <rPr>
        <b/>
        <sz val="11"/>
        <color indexed="8"/>
        <rFont val="仿宋"/>
        <charset val="134"/>
      </rPr>
      <t>序号</t>
    </r>
  </si>
  <si>
    <r>
      <rPr>
        <b/>
        <sz val="11"/>
        <color indexed="8"/>
        <rFont val="仿宋"/>
        <charset val="134"/>
      </rPr>
      <t>地级城市名称</t>
    </r>
  </si>
  <si>
    <r>
      <rPr>
        <b/>
        <sz val="11"/>
        <color indexed="8"/>
        <rFont val="仿宋"/>
        <charset val="134"/>
      </rPr>
      <t>涉及水体</t>
    </r>
  </si>
  <si>
    <r>
      <rPr>
        <b/>
        <sz val="11"/>
        <color rgb="FF000000"/>
        <rFont val="仿宋"/>
        <charset val="134"/>
      </rPr>
      <t>水质</t>
    </r>
    <r>
      <rPr>
        <b/>
        <sz val="11"/>
        <color rgb="FF000000"/>
        <rFont val="Times New Roman"/>
        <family val="1"/>
      </rPr>
      <t xml:space="preserve">
</t>
    </r>
    <r>
      <rPr>
        <b/>
        <sz val="11"/>
        <color rgb="FF000000"/>
        <rFont val="仿宋"/>
        <charset val="134"/>
      </rPr>
      <t>现状</t>
    </r>
  </si>
  <si>
    <r>
      <rPr>
        <b/>
        <sz val="11"/>
        <color rgb="FF000000"/>
        <rFont val="仿宋"/>
        <charset val="134"/>
      </rPr>
      <t>总体</t>
    </r>
    <r>
      <rPr>
        <b/>
        <sz val="11"/>
        <color rgb="FF000000"/>
        <rFont val="Times New Roman"/>
        <family val="1"/>
      </rPr>
      <t xml:space="preserve">
</t>
    </r>
    <r>
      <rPr>
        <b/>
        <sz val="11"/>
        <color rgb="FF000000"/>
        <rFont val="仿宋"/>
        <charset val="134"/>
      </rPr>
      <t>目标</t>
    </r>
  </si>
  <si>
    <r>
      <rPr>
        <b/>
        <sz val="11"/>
        <color indexed="8"/>
        <rFont val="Times New Roman"/>
        <family val="1"/>
      </rPr>
      <t>2018</t>
    </r>
    <r>
      <rPr>
        <b/>
        <sz val="11"/>
        <color indexed="8"/>
        <rFont val="仿宋"/>
        <charset val="134"/>
      </rPr>
      <t>年度目标</t>
    </r>
  </si>
  <si>
    <r>
      <rPr>
        <b/>
        <sz val="11"/>
        <color indexed="8"/>
        <rFont val="Times New Roman"/>
        <family val="1"/>
      </rPr>
      <t>2018</t>
    </r>
    <r>
      <rPr>
        <b/>
        <sz val="11"/>
        <color indexed="8"/>
        <rFont val="仿宋"/>
        <charset val="134"/>
      </rPr>
      <t>年度项目总投资（万元）</t>
    </r>
  </si>
  <si>
    <r>
      <rPr>
        <b/>
        <sz val="11"/>
        <rFont val="仿宋"/>
        <charset val="134"/>
      </rPr>
      <t>项目成熟度</t>
    </r>
  </si>
  <si>
    <r>
      <rPr>
        <b/>
        <sz val="11"/>
        <color indexed="8"/>
        <rFont val="仿宋"/>
        <charset val="134"/>
      </rPr>
      <t>备注</t>
    </r>
  </si>
  <si>
    <r>
      <rPr>
        <b/>
        <sz val="11"/>
        <color indexed="8"/>
        <rFont val="仿宋"/>
        <charset val="134"/>
      </rPr>
      <t>合计</t>
    </r>
  </si>
  <si>
    <r>
      <rPr>
        <b/>
        <sz val="11"/>
        <color indexed="8"/>
        <rFont val="仿宋"/>
        <charset val="134"/>
      </rPr>
      <t>拟安排中央资金</t>
    </r>
  </si>
  <si>
    <r>
      <rPr>
        <b/>
        <sz val="11"/>
        <color rgb="FF000000"/>
        <rFont val="仿宋"/>
        <charset val="134"/>
      </rPr>
      <t>地方财政</t>
    </r>
    <r>
      <rPr>
        <b/>
        <sz val="11"/>
        <color rgb="FF000000"/>
        <rFont val="Times New Roman"/>
        <family val="1"/>
      </rPr>
      <t xml:space="preserve">
</t>
    </r>
    <r>
      <rPr>
        <b/>
        <sz val="11"/>
        <color rgb="FF000000"/>
        <rFont val="仿宋"/>
        <charset val="134"/>
      </rPr>
      <t>资金</t>
    </r>
  </si>
  <si>
    <r>
      <rPr>
        <b/>
        <sz val="11"/>
        <color rgb="FF000000"/>
        <rFont val="仿宋"/>
        <charset val="134"/>
      </rPr>
      <t>社会</t>
    </r>
    <r>
      <rPr>
        <b/>
        <sz val="11"/>
        <color rgb="FF000000"/>
        <rFont val="Times New Roman"/>
        <family val="1"/>
      </rPr>
      <t xml:space="preserve">
</t>
    </r>
    <r>
      <rPr>
        <b/>
        <sz val="11"/>
        <color rgb="FF000000"/>
        <rFont val="仿宋"/>
        <charset val="134"/>
      </rPr>
      <t>资本</t>
    </r>
  </si>
  <si>
    <r>
      <rPr>
        <b/>
        <sz val="11"/>
        <rFont val="仿宋"/>
        <charset val="134"/>
      </rPr>
      <t>资金到位率（</t>
    </r>
    <r>
      <rPr>
        <b/>
        <sz val="11"/>
        <rFont val="Times New Roman"/>
        <family val="1"/>
      </rPr>
      <t>%</t>
    </r>
    <r>
      <rPr>
        <b/>
        <sz val="11"/>
        <rFont val="仿宋"/>
        <charset val="134"/>
      </rPr>
      <t>）</t>
    </r>
  </si>
  <si>
    <r>
      <rPr>
        <b/>
        <sz val="11"/>
        <rFont val="仿宋"/>
        <charset val="134"/>
      </rPr>
      <t>项目</t>
    </r>
    <r>
      <rPr>
        <b/>
        <sz val="11"/>
        <rFont val="Times New Roman"/>
        <family val="1"/>
      </rPr>
      <t xml:space="preserve">
</t>
    </r>
    <r>
      <rPr>
        <b/>
        <sz val="11"/>
        <rFont val="仿宋"/>
        <charset val="134"/>
      </rPr>
      <t>个数（个）</t>
    </r>
  </si>
  <si>
    <r>
      <rPr>
        <b/>
        <sz val="11"/>
        <rFont val="仿宋"/>
        <charset val="134"/>
      </rPr>
      <t>项目开工比例（</t>
    </r>
    <r>
      <rPr>
        <b/>
        <sz val="11"/>
        <rFont val="Times New Roman"/>
        <family val="1"/>
      </rPr>
      <t>%</t>
    </r>
    <r>
      <rPr>
        <b/>
        <sz val="11"/>
        <rFont val="仿宋"/>
        <charset val="134"/>
      </rPr>
      <t>）</t>
    </r>
  </si>
  <si>
    <r>
      <rPr>
        <b/>
        <sz val="11"/>
        <color indexed="8"/>
        <rFont val="仿宋"/>
        <charset val="134"/>
      </rPr>
      <t>按照因素法下达资金部分</t>
    </r>
  </si>
  <si>
    <t>柳州市</t>
  </si>
  <si>
    <t>柳江（融江）
木洞断面</t>
  </si>
  <si>
    <r>
      <rPr>
        <sz val="11"/>
        <color indexed="8"/>
        <rFont val="仿宋"/>
        <charset val="134"/>
      </rPr>
      <t>Ⅱ类</t>
    </r>
  </si>
  <si>
    <t>柳江露塘断面</t>
  </si>
  <si>
    <r>
      <rPr>
        <sz val="11"/>
        <color indexed="8"/>
        <rFont val="仿宋"/>
        <charset val="134"/>
      </rPr>
      <t>桂林市</t>
    </r>
  </si>
  <si>
    <r>
      <rPr>
        <sz val="11"/>
        <color indexed="8"/>
        <rFont val="仿宋"/>
        <charset val="134"/>
      </rPr>
      <t>漓江阳朔断面</t>
    </r>
  </si>
  <si>
    <r>
      <rPr>
        <sz val="11"/>
        <color indexed="8"/>
        <rFont val="仿宋"/>
        <charset val="134"/>
      </rPr>
      <t>北海市</t>
    </r>
  </si>
  <si>
    <t>南流江亚桥断面</t>
  </si>
  <si>
    <r>
      <rPr>
        <sz val="11"/>
        <color indexed="8"/>
        <rFont val="仿宋"/>
        <charset val="134"/>
      </rPr>
      <t>Ⅳ类</t>
    </r>
  </si>
  <si>
    <r>
      <rPr>
        <sz val="11"/>
        <color indexed="8"/>
        <rFont val="仿宋"/>
        <charset val="134"/>
      </rPr>
      <t>Ⅲ类</t>
    </r>
  </si>
  <si>
    <r>
      <rPr>
        <sz val="11"/>
        <color indexed="8"/>
        <rFont val="仿宋"/>
        <charset val="134"/>
      </rPr>
      <t>钦州市</t>
    </r>
  </si>
  <si>
    <r>
      <rPr>
        <sz val="11"/>
        <color indexed="8"/>
        <rFont val="仿宋"/>
        <charset val="134"/>
      </rPr>
      <t>钦江钦江东断面</t>
    </r>
  </si>
  <si>
    <t>高速公路西桥</t>
  </si>
  <si>
    <r>
      <rPr>
        <sz val="11"/>
        <color indexed="8"/>
        <rFont val="仿宋"/>
        <charset val="134"/>
      </rPr>
      <t>劣Ⅴ类</t>
    </r>
  </si>
  <si>
    <r>
      <rPr>
        <sz val="11"/>
        <color indexed="8"/>
        <rFont val="仿宋"/>
        <charset val="134"/>
      </rPr>
      <t>Ⅴ类</t>
    </r>
  </si>
  <si>
    <r>
      <rPr>
        <sz val="11"/>
        <color indexed="8"/>
        <rFont val="仿宋"/>
        <charset val="134"/>
      </rPr>
      <t>玉林市</t>
    </r>
  </si>
  <si>
    <r>
      <rPr>
        <sz val="11"/>
        <color indexed="8"/>
        <rFont val="仿宋"/>
        <charset val="134"/>
      </rPr>
      <t>南流江横塘断面</t>
    </r>
  </si>
  <si>
    <r>
      <rPr>
        <sz val="11"/>
        <color indexed="8"/>
        <rFont val="仿宋"/>
        <charset val="134"/>
      </rPr>
      <t>贺州市</t>
    </r>
  </si>
  <si>
    <r>
      <rPr>
        <sz val="11"/>
        <color indexed="8"/>
        <rFont val="仿宋"/>
        <charset val="134"/>
      </rPr>
      <t>贺江贺街断面</t>
    </r>
  </si>
  <si>
    <r>
      <rPr>
        <sz val="11"/>
        <rFont val="仿宋"/>
        <charset val="134"/>
      </rPr>
      <t>注：</t>
    </r>
    <r>
      <rPr>
        <sz val="11"/>
        <rFont val="Times New Roman"/>
        <family val="1"/>
      </rPr>
      <t xml:space="preserve">
1.</t>
    </r>
    <r>
      <rPr>
        <sz val="11"/>
        <rFont val="仿宋"/>
        <charset val="134"/>
      </rPr>
      <t>填写范围：纳入本省份水污染防治专项</t>
    </r>
    <r>
      <rPr>
        <sz val="11"/>
        <rFont val="Times New Roman"/>
        <family val="1"/>
      </rPr>
      <t>2018</t>
    </r>
    <r>
      <rPr>
        <sz val="11"/>
        <rFont val="仿宋"/>
        <charset val="134"/>
      </rPr>
      <t>年度实施方案（以下简称</t>
    </r>
    <r>
      <rPr>
        <sz val="11"/>
        <rFont val="Times New Roman"/>
        <family val="1"/>
      </rPr>
      <t>2018</t>
    </r>
    <r>
      <rPr>
        <sz val="11"/>
        <rFont val="仿宋"/>
        <charset val="134"/>
      </rPr>
      <t>年度方案）的项目。</t>
    </r>
    <r>
      <rPr>
        <sz val="11"/>
        <rFont val="Times New Roman"/>
        <family val="1"/>
      </rPr>
      <t xml:space="preserve">
2.</t>
    </r>
    <r>
      <rPr>
        <sz val="11"/>
        <rFont val="仿宋"/>
        <charset val="134"/>
      </rPr>
      <t>涉及水体：按照重点流域、水质较好江河湖泊</t>
    </r>
    <r>
      <rPr>
        <sz val="11"/>
        <rFont val="Times New Roman"/>
        <family val="1"/>
      </rPr>
      <t>(</t>
    </r>
    <r>
      <rPr>
        <sz val="11"/>
        <rFont val="仿宋"/>
        <charset val="134"/>
      </rPr>
      <t>良好水体</t>
    </r>
    <r>
      <rPr>
        <sz val="11"/>
        <rFont val="Times New Roman"/>
        <family val="1"/>
      </rPr>
      <t>)</t>
    </r>
    <r>
      <rPr>
        <sz val="11"/>
        <rFont val="仿宋"/>
        <charset val="134"/>
      </rPr>
      <t>、饮用水、地下水等分别填写，重点流域具体到控制单元及国控断面名称，良好水体应具体到湖泊及河流名称，集中式饮用水水源地应具体到饮用水水源地名称，地下水应具体到地下水点位名称等。</t>
    </r>
    <r>
      <rPr>
        <sz val="11"/>
        <rFont val="Times New Roman"/>
        <family val="1"/>
      </rPr>
      <t xml:space="preserve">
3.</t>
    </r>
    <r>
      <rPr>
        <sz val="11"/>
        <rFont val="仿宋"/>
        <charset val="134"/>
      </rPr>
      <t>水质现状和总体目标须与本省水污染防治项目储备库总体方案中各地级城市的相关内容一致。</t>
    </r>
    <r>
      <rPr>
        <sz val="11"/>
        <rFont val="Times New Roman"/>
        <family val="1"/>
      </rPr>
      <t xml:space="preserve">
4.2018</t>
    </r>
    <r>
      <rPr>
        <sz val="11"/>
        <rFont val="仿宋"/>
        <charset val="134"/>
      </rPr>
      <t>年度目标：按照重点流域、良好水体、饮用水、地下水等分别填写，应优于或达到各地级城市相关水体</t>
    </r>
    <r>
      <rPr>
        <sz val="11"/>
        <rFont val="Times New Roman"/>
        <family val="1"/>
      </rPr>
      <t>2018</t>
    </r>
    <r>
      <rPr>
        <sz val="11"/>
        <rFont val="仿宋"/>
        <charset val="134"/>
      </rPr>
      <t>年度《水十条》绩效目标。</t>
    </r>
    <r>
      <rPr>
        <sz val="11"/>
        <rFont val="Times New Roman"/>
        <family val="1"/>
      </rPr>
      <t xml:space="preserve">
5.2018</t>
    </r>
    <r>
      <rPr>
        <sz val="11"/>
        <rFont val="仿宋"/>
        <charset val="134"/>
      </rPr>
      <t>年度项目总投资：根据项目相关批复文件中确定的总投资及各地市项目投资填写。</t>
    </r>
    <r>
      <rPr>
        <sz val="11"/>
        <rFont val="Times New Roman"/>
        <family val="1"/>
      </rPr>
      <t xml:space="preserve">
6.</t>
    </r>
    <r>
      <rPr>
        <sz val="11"/>
        <rFont val="仿宋"/>
        <charset val="134"/>
      </rPr>
      <t>资金到位率：按照截至</t>
    </r>
    <r>
      <rPr>
        <sz val="11"/>
        <rFont val="Times New Roman"/>
        <family val="1"/>
      </rPr>
      <t>2018</t>
    </r>
    <r>
      <rPr>
        <sz val="11"/>
        <rFont val="仿宋"/>
        <charset val="134"/>
      </rPr>
      <t>年</t>
    </r>
    <r>
      <rPr>
        <sz val="11"/>
        <rFont val="Times New Roman"/>
        <family val="1"/>
      </rPr>
      <t>10</t>
    </r>
    <r>
      <rPr>
        <sz val="11"/>
        <rFont val="仿宋"/>
        <charset val="134"/>
      </rPr>
      <t>月底项目资金实际到位情况填写（包括地方财政资金和社会资本）。</t>
    </r>
    <r>
      <rPr>
        <sz val="11"/>
        <rFont val="Times New Roman"/>
        <family val="1"/>
      </rPr>
      <t xml:space="preserve">
7.</t>
    </r>
    <r>
      <rPr>
        <sz val="11"/>
        <rFont val="仿宋"/>
        <charset val="134"/>
      </rPr>
      <t>项目个数：根据</t>
    </r>
    <r>
      <rPr>
        <sz val="11"/>
        <rFont val="Times New Roman"/>
        <family val="1"/>
      </rPr>
      <t>2018</t>
    </r>
    <r>
      <rPr>
        <sz val="11"/>
        <rFont val="仿宋"/>
        <charset val="134"/>
      </rPr>
      <t>年度方案中项目总数以及各地市涉及项目个数填写。</t>
    </r>
    <r>
      <rPr>
        <sz val="11"/>
        <rFont val="Times New Roman"/>
        <family val="1"/>
      </rPr>
      <t xml:space="preserve">
8.</t>
    </r>
    <r>
      <rPr>
        <sz val="11"/>
        <rFont val="仿宋"/>
        <charset val="134"/>
      </rPr>
      <t>工程项目开工比例：根据</t>
    </r>
    <r>
      <rPr>
        <sz val="11"/>
        <rFont val="Times New Roman"/>
        <family val="1"/>
      </rPr>
      <t>2018</t>
    </r>
    <r>
      <rPr>
        <sz val="11"/>
        <rFont val="仿宋"/>
        <charset val="134"/>
      </rPr>
      <t>年度方案项目开工比例及各地市涉及项目开工比例填写。</t>
    </r>
  </si>
  <si>
    <r>
      <t>广西壮族自治区中央水污染防治专项</t>
    </r>
    <r>
      <rPr>
        <b/>
        <sz val="18"/>
        <color rgb="FF000000"/>
        <rFont val="Times New Roman"/>
        <family val="1"/>
      </rPr>
      <t>2018</t>
    </r>
    <r>
      <rPr>
        <b/>
        <sz val="18"/>
        <color rgb="FF000000"/>
        <rFont val="宋体"/>
        <charset val="134"/>
      </rPr>
      <t>年度实施方案汇总表</t>
    </r>
    <phoneticPr fontId="22" type="noConversion"/>
  </si>
</sst>
</file>

<file path=xl/styles.xml><?xml version="1.0" encoding="utf-8"?>
<styleSheet xmlns="http://schemas.openxmlformats.org/spreadsheetml/2006/main">
  <numFmts count="2">
    <numFmt numFmtId="178" formatCode="0_ "/>
    <numFmt numFmtId="179" formatCode="0.00_ "/>
  </numFmts>
  <fonts count="23">
    <font>
      <sz val="11"/>
      <color theme="1"/>
      <name val="宋体"/>
      <charset val="134"/>
      <scheme val="minor"/>
    </font>
    <font>
      <b/>
      <sz val="14"/>
      <color indexed="8"/>
      <name val="宋体"/>
      <charset val="134"/>
    </font>
    <font>
      <b/>
      <sz val="14"/>
      <color indexed="8"/>
      <name val="Times New Roman"/>
      <family val="1"/>
    </font>
    <font>
      <b/>
      <sz val="18"/>
      <color rgb="FF000000"/>
      <name val="宋体"/>
      <charset val="134"/>
    </font>
    <font>
      <b/>
      <sz val="18"/>
      <color indexed="8"/>
      <name val="Times New Roman"/>
      <family val="1"/>
    </font>
    <font>
      <b/>
      <sz val="11"/>
      <color indexed="8"/>
      <name val="Times New Roman"/>
      <family val="1"/>
    </font>
    <font>
      <b/>
      <sz val="11"/>
      <color rgb="FF000000"/>
      <name val="仿宋"/>
      <charset val="134"/>
    </font>
    <font>
      <sz val="11"/>
      <color indexed="8"/>
      <name val="Times New Roman"/>
      <family val="1"/>
    </font>
    <font>
      <sz val="11"/>
      <color indexed="8"/>
      <name val="仿宋"/>
      <charset val="134"/>
    </font>
    <font>
      <sz val="11"/>
      <color rgb="FF000000"/>
      <name val="仿宋"/>
      <charset val="134"/>
    </font>
    <font>
      <sz val="11"/>
      <color theme="1"/>
      <name val="Times New Roman"/>
      <family val="1"/>
    </font>
    <font>
      <sz val="11"/>
      <name val="Times New Roman"/>
      <family val="1"/>
    </font>
    <font>
      <b/>
      <sz val="11"/>
      <name val="Times New Roman"/>
      <family val="1"/>
    </font>
    <font>
      <b/>
      <sz val="11"/>
      <name val="仿宋"/>
      <charset val="134"/>
    </font>
    <font>
      <sz val="11"/>
      <color rgb="FF000000"/>
      <name val="Times New Roman"/>
      <family val="1"/>
    </font>
    <font>
      <b/>
      <sz val="11"/>
      <color rgb="FF000000"/>
      <name val="Times New Roman"/>
      <family val="1"/>
    </font>
    <font>
      <sz val="10.5"/>
      <color theme="1"/>
      <name val="宋体"/>
      <charset val="134"/>
    </font>
    <font>
      <sz val="11"/>
      <color indexed="8"/>
      <name val="宋体"/>
      <charset val="134"/>
    </font>
    <font>
      <sz val="12"/>
      <name val="宋体"/>
      <charset val="134"/>
    </font>
    <font>
      <b/>
      <sz val="18"/>
      <color rgb="FF000000"/>
      <name val="Times New Roman"/>
      <family val="1"/>
    </font>
    <font>
      <b/>
      <sz val="11"/>
      <color indexed="8"/>
      <name val="仿宋"/>
      <charset val="134"/>
    </font>
    <font>
      <sz val="11"/>
      <name val="仿宋"/>
      <charset val="134"/>
    </font>
    <font>
      <sz val="9"/>
      <name val="宋体"/>
      <charset val="134"/>
      <scheme val="minor"/>
    </font>
  </fonts>
  <fills count="3">
    <fill>
      <patternFill patternType="none"/>
    </fill>
    <fill>
      <patternFill patternType="gray125"/>
    </fill>
    <fill>
      <patternFill patternType="solid">
        <fgColor rgb="FFFFFF00"/>
        <bgColor indexed="64"/>
      </patternFill>
    </fill>
  </fills>
  <borders count="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style="thin">
        <color auto="1"/>
      </right>
      <top style="thin">
        <color auto="1"/>
      </top>
      <bottom style="thin">
        <color auto="1"/>
      </bottom>
      <diagonal/>
    </border>
  </borders>
  <cellStyleXfs count="3">
    <xf numFmtId="0" fontId="0" fillId="0" borderId="0">
      <alignment vertical="center"/>
    </xf>
    <xf numFmtId="0" fontId="18" fillId="0" borderId="0">
      <alignment vertical="center"/>
    </xf>
    <xf numFmtId="0" fontId="17" fillId="0" borderId="0"/>
  </cellStyleXfs>
  <cellXfs count="44">
    <xf numFmtId="0" fontId="0" fillId="0" borderId="0" xfId="0">
      <alignment vertical="center"/>
    </xf>
    <xf numFmtId="0" fontId="0" fillId="0" borderId="1" xfId="0" applyFill="1" applyBorder="1" applyAlignment="1">
      <alignment horizontal="center" vertical="center"/>
    </xf>
    <xf numFmtId="0" fontId="5" fillId="0" borderId="1" xfId="2" applyFont="1" applyFill="1" applyBorder="1" applyAlignment="1">
      <alignment horizontal="center" vertical="center" wrapText="1"/>
    </xf>
    <xf numFmtId="0" fontId="6" fillId="0" borderId="1" xfId="2" applyFont="1" applyFill="1" applyBorder="1" applyAlignment="1">
      <alignment horizontal="center" vertical="center" wrapText="1"/>
    </xf>
    <xf numFmtId="0" fontId="7" fillId="0" borderId="1" xfId="2" applyFont="1" applyFill="1" applyBorder="1" applyAlignment="1">
      <alignment horizontal="center" vertical="center"/>
    </xf>
    <xf numFmtId="0" fontId="9" fillId="0" borderId="1" xfId="2" applyFont="1" applyFill="1" applyBorder="1" applyAlignment="1">
      <alignment horizontal="center" vertical="center" wrapText="1"/>
    </xf>
    <xf numFmtId="0" fontId="7" fillId="0" borderId="1" xfId="2" applyFont="1" applyFill="1" applyBorder="1" applyAlignment="1">
      <alignment horizontal="center" vertical="center" wrapText="1"/>
    </xf>
    <xf numFmtId="179" fontId="7" fillId="0" borderId="1" xfId="2" applyNumberFormat="1" applyFont="1" applyFill="1" applyBorder="1" applyAlignment="1">
      <alignment horizontal="center" vertical="center" wrapText="1"/>
    </xf>
    <xf numFmtId="0" fontId="5" fillId="0" borderId="1" xfId="2" applyFont="1" applyFill="1" applyBorder="1" applyAlignment="1">
      <alignment horizontal="center" vertical="center"/>
    </xf>
    <xf numFmtId="179" fontId="5" fillId="0" borderId="1" xfId="2" applyNumberFormat="1" applyFont="1" applyFill="1" applyBorder="1" applyAlignment="1">
      <alignment horizontal="center" vertical="center"/>
    </xf>
    <xf numFmtId="0" fontId="0" fillId="0" borderId="3" xfId="0" applyFill="1" applyBorder="1" applyAlignment="1">
      <alignment horizontal="center" vertical="center"/>
    </xf>
    <xf numFmtId="0" fontId="13" fillId="0" borderId="1" xfId="2" applyFont="1" applyFill="1" applyBorder="1" applyAlignment="1">
      <alignment horizontal="center" vertical="center" wrapText="1"/>
    </xf>
    <xf numFmtId="0" fontId="12" fillId="0" borderId="1" xfId="2" applyFont="1" applyFill="1" applyBorder="1" applyAlignment="1">
      <alignment horizontal="center" vertical="center" wrapText="1"/>
    </xf>
    <xf numFmtId="179" fontId="11" fillId="0" borderId="1" xfId="2" applyNumberFormat="1" applyFont="1" applyFill="1" applyBorder="1" applyAlignment="1" applyProtection="1">
      <alignment horizontal="center" vertical="center" wrapText="1"/>
    </xf>
    <xf numFmtId="178" fontId="11" fillId="0" borderId="1" xfId="2" applyNumberFormat="1" applyFont="1" applyFill="1" applyBorder="1" applyAlignment="1">
      <alignment horizontal="center" vertical="center" wrapText="1"/>
    </xf>
    <xf numFmtId="0" fontId="14" fillId="0" borderId="1" xfId="2" applyFont="1" applyFill="1" applyBorder="1" applyAlignment="1">
      <alignment horizontal="center" vertical="center" wrapText="1"/>
    </xf>
    <xf numFmtId="178" fontId="5" fillId="0" borderId="1" xfId="2" applyNumberFormat="1" applyFont="1" applyFill="1" applyBorder="1" applyAlignment="1">
      <alignment horizontal="center" vertical="center"/>
    </xf>
    <xf numFmtId="0" fontId="15" fillId="0" borderId="1" xfId="2" applyFont="1" applyFill="1" applyBorder="1" applyAlignment="1">
      <alignment horizontal="center" vertical="center" wrapText="1"/>
    </xf>
    <xf numFmtId="0" fontId="0" fillId="0" borderId="0" xfId="0" applyAlignment="1">
      <alignment vertical="center" wrapText="1"/>
    </xf>
    <xf numFmtId="0" fontId="0" fillId="2" borderId="0" xfId="0" applyFill="1" applyAlignment="1">
      <alignment vertical="center" wrapText="1"/>
    </xf>
    <xf numFmtId="0" fontId="16" fillId="0" borderId="0" xfId="0" applyFont="1" applyAlignment="1">
      <alignment horizontal="justify" vertical="center"/>
    </xf>
    <xf numFmtId="10" fontId="0" fillId="0" borderId="0" xfId="0" applyNumberFormat="1" applyAlignment="1">
      <alignment vertical="center" wrapText="1"/>
    </xf>
    <xf numFmtId="9" fontId="0" fillId="0" borderId="0" xfId="0" applyNumberFormat="1" applyAlignment="1">
      <alignment vertical="center" wrapText="1"/>
    </xf>
    <xf numFmtId="0" fontId="1" fillId="0" borderId="0" xfId="2" applyFont="1" applyFill="1" applyBorder="1" applyAlignment="1">
      <alignment horizontal="left" vertical="center"/>
    </xf>
    <xf numFmtId="0" fontId="2" fillId="0" borderId="0" xfId="2" applyFont="1" applyFill="1" applyBorder="1" applyAlignment="1">
      <alignment horizontal="left" vertical="center"/>
    </xf>
    <xf numFmtId="0" fontId="3" fillId="0" borderId="2" xfId="2" applyFont="1" applyFill="1" applyBorder="1" applyAlignment="1">
      <alignment horizontal="center" vertical="center" wrapText="1"/>
    </xf>
    <xf numFmtId="0" fontId="4" fillId="0" borderId="2" xfId="2" applyFont="1" applyFill="1" applyBorder="1" applyAlignment="1">
      <alignment horizontal="center" vertical="center" wrapText="1"/>
    </xf>
    <xf numFmtId="0" fontId="5" fillId="0" borderId="1" xfId="2" applyFont="1" applyFill="1" applyBorder="1" applyAlignment="1">
      <alignment horizontal="center" vertical="center" wrapText="1"/>
    </xf>
    <xf numFmtId="0" fontId="12" fillId="0" borderId="1" xfId="2" applyFont="1" applyFill="1" applyBorder="1" applyAlignment="1">
      <alignment horizontal="center" vertical="center"/>
    </xf>
    <xf numFmtId="0" fontId="5" fillId="0" borderId="1" xfId="2" applyFont="1" applyFill="1" applyBorder="1" applyAlignment="1">
      <alignment horizontal="left" vertical="center" wrapText="1"/>
    </xf>
    <xf numFmtId="0" fontId="11" fillId="0" borderId="1" xfId="2" applyFont="1" applyFill="1" applyBorder="1" applyAlignment="1">
      <alignment horizontal="left" vertical="center" wrapText="1"/>
    </xf>
    <xf numFmtId="0" fontId="11" fillId="0" borderId="1" xfId="2" applyFont="1" applyFill="1" applyBorder="1" applyAlignment="1">
      <alignment horizontal="center" vertical="center" wrapText="1"/>
    </xf>
    <xf numFmtId="0" fontId="7" fillId="0" borderId="1" xfId="2" applyFont="1" applyFill="1" applyBorder="1" applyAlignment="1">
      <alignment horizontal="center" vertical="center"/>
    </xf>
    <xf numFmtId="0" fontId="8" fillId="0" borderId="1" xfId="2" applyFont="1" applyFill="1" applyBorder="1" applyAlignment="1">
      <alignment horizontal="center" vertical="center" wrapText="1"/>
    </xf>
    <xf numFmtId="0" fontId="7" fillId="0" borderId="1" xfId="2" applyFont="1" applyFill="1" applyBorder="1" applyAlignment="1">
      <alignment horizontal="center" vertical="center" wrapText="1"/>
    </xf>
    <xf numFmtId="0" fontId="6" fillId="0" borderId="1" xfId="2" applyFont="1" applyFill="1" applyBorder="1" applyAlignment="1">
      <alignment horizontal="center" vertical="center" wrapText="1"/>
    </xf>
    <xf numFmtId="179" fontId="7" fillId="0" borderId="1" xfId="2" applyNumberFormat="1" applyFont="1" applyFill="1" applyBorder="1" applyAlignment="1">
      <alignment horizontal="center" vertical="center" wrapText="1"/>
    </xf>
    <xf numFmtId="179" fontId="10" fillId="0" borderId="1" xfId="0" applyNumberFormat="1" applyFont="1" applyFill="1" applyBorder="1" applyAlignment="1">
      <alignment horizontal="center" vertical="center" wrapText="1"/>
    </xf>
    <xf numFmtId="179" fontId="7" fillId="0" borderId="1" xfId="2" applyNumberFormat="1" applyFont="1" applyFill="1" applyBorder="1" applyAlignment="1">
      <alignment horizontal="center" vertical="center"/>
    </xf>
    <xf numFmtId="179" fontId="11" fillId="0" borderId="1" xfId="2" applyNumberFormat="1" applyFont="1" applyFill="1" applyBorder="1" applyAlignment="1" applyProtection="1">
      <alignment horizontal="center" vertical="center"/>
    </xf>
    <xf numFmtId="179" fontId="11" fillId="0" borderId="1" xfId="2" applyNumberFormat="1" applyFont="1" applyFill="1" applyBorder="1" applyAlignment="1" applyProtection="1">
      <alignment horizontal="center" vertical="center" wrapText="1"/>
    </xf>
    <xf numFmtId="179" fontId="11" fillId="0" borderId="1" xfId="2" applyNumberFormat="1" applyFont="1" applyFill="1" applyBorder="1" applyAlignment="1">
      <alignment horizontal="center" vertical="center" wrapText="1"/>
    </xf>
    <xf numFmtId="178" fontId="11" fillId="0" borderId="1" xfId="2" applyNumberFormat="1" applyFont="1" applyFill="1" applyBorder="1" applyAlignment="1">
      <alignment horizontal="center" vertical="center"/>
    </xf>
    <xf numFmtId="178" fontId="11" fillId="0" borderId="1" xfId="2" applyNumberFormat="1" applyFont="1" applyFill="1" applyBorder="1" applyAlignment="1">
      <alignment horizontal="center" vertical="center" wrapText="1"/>
    </xf>
  </cellXfs>
  <cellStyles count="3">
    <cellStyle name="常规" xfId="0" builtinId="0"/>
    <cellStyle name="常规 2" xfId="2"/>
    <cellStyle name="常规 3 2"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theme" Target="theme/theme1.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revisions/_rels/revisionHeaders.xml.rels><?xml version="1.0" encoding="UTF-8" standalone="yes"?>
<Relationships xmlns="http://schemas.openxmlformats.org/package/2006/relationships"><Relationship Id="rId8" Type="http://schemas.openxmlformats.org/officeDocument/2006/relationships/revisionLog" Target="revisionLog1.xml"/><Relationship Id="rId3" Type="http://schemas.openxmlformats.org/officeDocument/2006/relationships/revisionLog" Target="revisionLog3.xml"/><Relationship Id="rId7" Type="http://schemas.openxmlformats.org/officeDocument/2006/relationships/revisionLog" Target="revisionLog7.xml"/><Relationship Id="rId2" Type="http://schemas.openxmlformats.org/officeDocument/2006/relationships/revisionLog" Target="revisionLog2.xml"/><Relationship Id="rId6" Type="http://schemas.openxmlformats.org/officeDocument/2006/relationships/revisionLog" Target="revisionLog6.xml"/><Relationship Id="rId1" Type="http://schemas.openxmlformats.org/officeDocument/2006/relationships/revisionLog" Target="revisionLog11.xml"/><Relationship Id="rId5" Type="http://schemas.openxmlformats.org/officeDocument/2006/relationships/revisionLog" Target="revisionLog5.xml"/><Relationship Id="rId4" Type="http://schemas.openxmlformats.org/officeDocument/2006/relationships/revisionLog" Target="revisionLog4.xml"/></Relationships>
</file>

<file path=xl/revisions/revisionHeaders.xml><?xml version="1.0" encoding="utf-8"?>
<headers xmlns="http://schemas.openxmlformats.org/spreadsheetml/2006/main" xmlns:r="http://schemas.openxmlformats.org/officeDocument/2006/relationships" guid="{CCFEE2CE-6A5A-4600-82EA-6F40EF234068}" diskRevisions="1" revisionId="17" version="8">
  <header guid="{A89A6BD1-F8C4-40EF-8C7E-A4A537F05617}" dateTime="2019-03-08T08:06:20" maxSheetId="3" userName="谢祎敏" r:id="rId1">
    <sheetIdMap count="2">
      <sheetId val="1"/>
      <sheetId val="2"/>
    </sheetIdMap>
  </header>
  <header guid="{486C7111-02F6-4FA0-A15A-26F8EF9CB319}" dateTime="2019-03-08T08:21:09" maxSheetId="3" userName="谢祎敏" r:id="rId2" minRId="1" maxRId="3">
    <sheetIdMap count="2">
      <sheetId val="1"/>
      <sheetId val="2"/>
    </sheetIdMap>
  </header>
  <header guid="{6C71341B-BFEF-456C-A8EC-0AEC3224E8D9}" dateTime="2019-03-10T21:26:59" maxSheetId="3" userName="Mioyoyo0156" r:id="rId3" minRId="4" maxRId="10">
    <sheetIdMap count="2">
      <sheetId val="1"/>
      <sheetId val="2"/>
    </sheetIdMap>
  </header>
  <header guid="{54748574-F1DC-474F-8AB8-AFD1853C08B9}" dateTime="2019-03-11T10:05:49" maxSheetId="3" userName="谢祎敏" r:id="rId4" minRId="11" maxRId="12">
    <sheetIdMap count="2">
      <sheetId val="1"/>
      <sheetId val="2"/>
    </sheetIdMap>
  </header>
  <header guid="{50677E5B-12FD-4C96-B017-B736A29CBCA4}" dateTime="2019-03-11T15:14:06" maxSheetId="3" userName="谢祎敏" r:id="rId5" minRId="13" maxRId="15">
    <sheetIdMap count="2">
      <sheetId val="1"/>
      <sheetId val="2"/>
    </sheetIdMap>
  </header>
  <header guid="{6DDBCD50-01DE-44A5-8C87-7725C64A0B99}" dateTime="2019-03-11T16:25:20" maxSheetId="3" userName="谢祎敏" r:id="rId6">
    <sheetIdMap count="2">
      <sheetId val="1"/>
      <sheetId val="2"/>
    </sheetIdMap>
  </header>
  <header guid="{CC4099D6-AE2D-442B-A267-ED3A26B00304}" dateTime="2019-03-11T16:25:59" maxSheetId="3" userName="谢祎敏" r:id="rId7">
    <sheetIdMap count="2">
      <sheetId val="1"/>
      <sheetId val="2"/>
    </sheetIdMap>
  </header>
  <header guid="{CCFEE2CE-6A5A-4600-82EA-6F40EF234068}" dateTime="2019-04-02T11:14:07" maxSheetId="3" userName="刘文杰" r:id="rId8" minRId="16">
    <sheetIdMap count="2">
      <sheetId val="1"/>
      <sheetId val="2"/>
    </sheetIdMap>
  </header>
</headers>
</file>

<file path=xl/revisions/revisionLog1.xml><?xml version="1.0" encoding="utf-8"?>
<revisions xmlns="http://schemas.openxmlformats.org/spreadsheetml/2006/main" xmlns:r="http://schemas.openxmlformats.org/officeDocument/2006/relationships">
  <rcc rId="16" sId="2">
    <oc r="A2" t="inlineStr">
      <is>
        <r>
          <rPr>
            <b/>
            <sz val="18"/>
            <color rgb="FF000000"/>
            <rFont val="宋体"/>
            <charset val="134"/>
          </rPr>
          <t>广西壮族自治区水污染防治专项</t>
        </r>
        <r>
          <rPr>
            <b/>
            <sz val="18"/>
            <color rgb="FF000000"/>
            <rFont val="Times New Roman"/>
            <family val="1"/>
          </rPr>
          <t>2018</t>
        </r>
        <r>
          <rPr>
            <b/>
            <sz val="18"/>
            <color rgb="FF000000"/>
            <rFont val="宋体"/>
            <charset val="134"/>
          </rPr>
          <t>年度实施方案汇总表</t>
        </r>
      </is>
    </oc>
    <nc r="A2" t="inlineStr">
      <is>
        <r>
          <t>广西壮族自治区中央水污染防治专项</t>
        </r>
        <r>
          <rPr>
            <b/>
            <sz val="18"/>
            <color rgb="FF000000"/>
            <rFont val="Times New Roman"/>
            <family val="1"/>
          </rPr>
          <t>2018</t>
        </r>
        <r>
          <rPr>
            <b/>
            <sz val="18"/>
            <color rgb="FF000000"/>
            <rFont val="宋体"/>
            <charset val="134"/>
          </rPr>
          <t>年度实施方案汇总表</t>
        </r>
        <phoneticPr fontId="2" type="noConversion"/>
      </is>
    </nc>
  </rcc>
  <rdn rId="0" localSheetId="2" customView="1" name="Z_D420FAC1_6819_475E_B550_22A10954FCFC_.wvu.PrintArea" hidden="1" oldHidden="1">
    <formula>实施方案汇总表!$A$1:$N$15</formula>
  </rdn>
  <rcv guid="{D420FAC1-6819-475E-B550-22A10954FCFC}"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 sId="2" numFmtId="4">
    <oc r="K13" t="n">
      <v>100</v>
    </oc>
    <nc r="K13" t="n">
      <v>0</v>
    </nc>
  </rcc>
  <rcc rId="2" sId="2" numFmtId="4">
    <oc r="K12" t="n">
      <v>100</v>
    </oc>
    <nc r="K12" t="n">
      <v>0</v>
    </nc>
  </rcc>
  <rcc rId="3" sId="2" numFmtId="4">
    <oc r="L12" t="n">
      <v>1</v>
    </oc>
    <nc r="L12" t="n">
      <v>3</v>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 sId="2" numFmtId="4">
    <oc r="G8">
      <f>I8+H8</f>
    </oc>
    <nc r="G8">
      <v>13121.2</v>
    </nc>
  </rcc>
  <rcc rId="5" sId="2" numFmtId="4">
    <oc r="J8">
      <v>0</v>
    </oc>
    <nc r="J8">
      <v>9521.2000000000007</v>
    </nc>
  </rcc>
  <rcc rId="6" sId="2" numFmtId="4">
    <oc r="I8">
      <v>118622.07</v>
    </oc>
    <nc r="I8">
      <v>0</v>
    </nc>
  </rcc>
  <rcc rId="7" sId="2" numFmtId="4">
    <oc r="K8">
      <v>46.9</v>
    </oc>
    <nc r="K8">
      <v>65.3</v>
    </nc>
  </rcc>
  <rfmt sheetId="2" sqref="K8">
    <dxf>
      <fill>
        <patternFill patternType="solid">
          <bgColor rgb="FFFFFF00"/>
        </patternFill>
      </fill>
    </dxf>
  </rfmt>
  <rcc rId="8" sId="2">
    <oc r="F10" t="inlineStr">
      <is>
        <r>
          <rPr>
            <sz val="11"/>
            <color indexed="8"/>
            <rFont val="仿宋"/>
            <charset val="134"/>
          </rPr>
          <t>Ⅳ类</t>
        </r>
      </is>
    </oc>
    <nc r="F10" t="inlineStr">
      <is>
        <r>
          <rPr>
            <sz val="11"/>
            <color indexed="8"/>
            <rFont val="仿宋"/>
            <charset val="134"/>
          </rPr>
          <t>Ⅲ类</t>
        </r>
      </is>
    </nc>
  </rcc>
  <rfmt sheetId="2" sqref="K14">
    <dxf>
      <fill>
        <patternFill patternType="solid">
          <bgColor rgb="FFFFFF00"/>
        </patternFill>
      </fill>
    </dxf>
  </rfmt>
  <rcc rId="9" sId="2" numFmtId="4">
    <oc r="M12">
      <v>100</v>
    </oc>
    <nc r="M12">
      <v>33</v>
    </nc>
  </rcc>
  <rcc rId="10" sId="2" numFmtId="4">
    <oc r="M14">
      <v>57.14</v>
    </oc>
    <nc r="M14">
      <v>44.44</v>
    </nc>
  </rcc>
  <rcv guid="{E5989BFE-EB25-493B-BB6B-75F5B1F35FBC}"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 sId="2" numFmtId="4">
    <oc r="I8" t="n">
      <v>0</v>
    </oc>
    <nc r="I8" t="n">
      <v>9521.2</v>
    </nc>
  </rcc>
  <rcc rId="12" sId="2" numFmtId="4">
    <oc r="J8" t="n">
      <v>9521.2</v>
    </oc>
    <nc r="J8" t="n">
      <v>0</v>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3" sId="2" numFmtId="4">
    <oc r="K9" t="n">
      <v>100</v>
    </oc>
    <nc r="K9" t="n">
      <v>92.98</v>
    </nc>
  </rcc>
  <rcc rId="14" sId="2" numFmtId="4">
    <oc r="K14" t="n">
      <v>52.32</v>
    </oc>
    <nc r="K14" t="n">
      <v>64.1</v>
    </nc>
  </rcc>
  <rcc rId="15" sId="2">
    <oc r="E10" t="inlineStr">
      <is>
        <t>Ⅳ类</t>
      </is>
    </oc>
    <nc r="E10" t="inlineStr">
      <is>
        <t>Ⅲ类</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sqref="K9" start="0" length="2147483647">
    <dxf>
      <fill>
        <patternFill patternType="solid">
          <bgColor rgb="FFFFFF00"/>
        </patternFill>
      </fill>
    </dxf>
  </rfmt>
  <rfmt sheetId="2" sqref="K12:K13" start="0" length="2147483647">
    <dxf>
      <fill>
        <patternFill patternType="solid">
          <bgColor rgb="FFFFFF00"/>
        </patternFill>
      </fill>
    </dxf>
  </rfmt>
  <rfmt sheetId="2" sqref="M14" start="0" length="2147483647">
    <dxf>
      <fill>
        <patternFill patternType="solid">
          <bgColor rgb="FFFFFF00"/>
        </patternFill>
      </fill>
    </dxf>
  </rfmt>
  <rfmt sheetId="2" sqref="G8:I8" start="0" length="2147483647">
    <dxf>
      <fill>
        <patternFill patternType="solid">
          <bgColor rgb="FFFFFF00"/>
        </patternFill>
      </fill>
    </dxf>
  </rfmt>
  <rfmt sheetId="2" sqref="L12" start="0" length="2147483647">
    <dxf>
      <fill>
        <patternFill patternType="solid">
          <bgColor rgb="FFFFFF00"/>
        </patternFill>
      </fill>
    </dxf>
  </rfmt>
  <rfmt sheetId="2" sqref="M12" start="0" length="2147483647">
    <dxf>
      <fill>
        <patternFill patternType="solid">
          <bgColor rgb="FFFFFF00"/>
        </patternFill>
      </fill>
    </dxf>
  </rfmt>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sqref="$A1:$XFD1048576" start="0" length="2147483647">
    <dxf>
      <fill>
        <patternFill patternType="none"/>
      </fill>
    </dxf>
  </rfmt>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Office">
  <a:themeElements>
    <a:clrScheme name="Office">
      <a:dk1>
        <a:sysClr val="windowText" lastClr="000000"/>
      </a:dk1>
      <a:lt1>
        <a:sysClr val="window" lastClr="BEEBC7"/>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P8"/>
  <sheetViews>
    <sheetView workbookViewId="0">
      <selection activeCell="D2" sqref="D2"/>
    </sheetView>
  </sheetViews>
  <sheetFormatPr defaultColWidth="8.875" defaultRowHeight="13.5"/>
  <cols>
    <col min="1" max="1" width="8.875" style="18"/>
    <col min="2" max="2" width="10.625" style="18"/>
    <col min="3" max="3" width="8.875" style="18"/>
    <col min="4" max="4" width="10.625" style="18"/>
    <col min="5" max="5" width="11.875" style="18" customWidth="1"/>
    <col min="6" max="6" width="15.375" style="18" customWidth="1"/>
    <col min="7" max="7" width="24.25" style="18" customWidth="1"/>
    <col min="8" max="8" width="7.25" style="18" customWidth="1"/>
    <col min="9" max="9" width="6.5" style="18" customWidth="1"/>
    <col min="10" max="10" width="6" style="18" customWidth="1"/>
    <col min="11" max="11" width="5.625" style="18" customWidth="1"/>
    <col min="12" max="12" width="16.5" style="18" customWidth="1"/>
    <col min="13" max="13" width="9" style="18" customWidth="1"/>
    <col min="14" max="14" width="18.75" style="18" customWidth="1"/>
    <col min="15" max="15" width="19.5" style="18" customWidth="1"/>
    <col min="16" max="16" width="13.5" style="18" customWidth="1"/>
    <col min="17" max="16384" width="8.875" style="18"/>
  </cols>
  <sheetData>
    <row r="1" spans="1:16" ht="27">
      <c r="B1" s="18" t="s">
        <v>0</v>
      </c>
      <c r="C1" s="18" t="s">
        <v>1</v>
      </c>
      <c r="D1" s="18" t="s">
        <v>2</v>
      </c>
      <c r="E1" s="18" t="s">
        <v>3</v>
      </c>
      <c r="F1" s="18" t="s">
        <v>4</v>
      </c>
      <c r="G1" s="18" t="s">
        <v>5</v>
      </c>
      <c r="H1" s="18" t="s">
        <v>6</v>
      </c>
      <c r="I1" s="18" t="s">
        <v>7</v>
      </c>
      <c r="J1" s="18" t="s">
        <v>8</v>
      </c>
      <c r="K1" s="18" t="s">
        <v>9</v>
      </c>
      <c r="L1" s="18" t="s">
        <v>10</v>
      </c>
      <c r="M1" s="18" t="s">
        <v>11</v>
      </c>
      <c r="N1" s="18" t="s">
        <v>12</v>
      </c>
      <c r="O1" s="18" t="s">
        <v>13</v>
      </c>
      <c r="P1" s="18" t="s">
        <v>14</v>
      </c>
    </row>
    <row r="2" spans="1:16">
      <c r="B2" s="18">
        <f>SUM(B3:B8)</f>
        <v>145745.23000000001</v>
      </c>
      <c r="C2" s="18">
        <f t="shared" ref="C2:M2" si="0">SUM(C3:C8)</f>
        <v>9400</v>
      </c>
      <c r="D2" s="18">
        <f t="shared" si="0"/>
        <v>136345.23000000001</v>
      </c>
      <c r="E2" s="18">
        <f>AVERAGE(E3:E8)</f>
        <v>85</v>
      </c>
      <c r="F2" s="18">
        <f>AVERAGE(F3:F8)</f>
        <v>78.3333333333333</v>
      </c>
      <c r="G2" s="18" t="s">
        <v>15</v>
      </c>
      <c r="H2" s="18">
        <f t="shared" si="0"/>
        <v>801.95</v>
      </c>
      <c r="I2" s="18">
        <f t="shared" si="0"/>
        <v>78.504000000000005</v>
      </c>
      <c r="J2" s="18">
        <f t="shared" si="0"/>
        <v>117.35</v>
      </c>
      <c r="K2" s="18">
        <f t="shared" si="0"/>
        <v>25.98</v>
      </c>
      <c r="L2" s="18">
        <f t="shared" si="0"/>
        <v>209.5</v>
      </c>
      <c r="M2" s="18">
        <f t="shared" si="0"/>
        <v>11723.16</v>
      </c>
      <c r="N2" s="18" t="s">
        <v>15</v>
      </c>
      <c r="O2" s="18" t="s">
        <v>15</v>
      </c>
      <c r="P2" s="21">
        <f>AVERAGE(P3:P8)</f>
        <v>0.74166666666666703</v>
      </c>
    </row>
    <row r="3" spans="1:16" ht="67.5">
      <c r="A3" s="18" t="s">
        <v>16</v>
      </c>
      <c r="B3" s="18">
        <v>1000</v>
      </c>
      <c r="C3" s="18">
        <v>600</v>
      </c>
      <c r="D3" s="18">
        <v>400</v>
      </c>
      <c r="E3" s="18">
        <v>100</v>
      </c>
      <c r="F3" s="18">
        <v>80</v>
      </c>
      <c r="G3" s="18" t="s">
        <v>17</v>
      </c>
      <c r="H3" s="18">
        <v>0</v>
      </c>
      <c r="I3" s="18">
        <v>0</v>
      </c>
      <c r="J3" s="18">
        <v>0</v>
      </c>
      <c r="K3" s="18">
        <v>0</v>
      </c>
      <c r="L3" s="18">
        <v>0</v>
      </c>
      <c r="M3" s="18">
        <v>400</v>
      </c>
      <c r="N3" s="18" t="s">
        <v>18</v>
      </c>
      <c r="O3" s="18" t="s">
        <v>19</v>
      </c>
      <c r="P3" s="22">
        <v>0.7</v>
      </c>
    </row>
    <row r="4" spans="1:16" ht="94.5">
      <c r="A4" s="18" t="s">
        <v>20</v>
      </c>
      <c r="B4" s="18">
        <v>128222.07</v>
      </c>
      <c r="C4" s="18">
        <v>3600</v>
      </c>
      <c r="D4" s="18">
        <v>124622.07</v>
      </c>
      <c r="E4" s="18">
        <v>70</v>
      </c>
      <c r="F4" s="18">
        <v>70</v>
      </c>
      <c r="G4" s="18" t="s">
        <v>21</v>
      </c>
      <c r="H4" s="18">
        <v>489.42</v>
      </c>
      <c r="I4" s="18">
        <v>43.314</v>
      </c>
      <c r="J4" s="18">
        <v>0</v>
      </c>
      <c r="K4" s="18">
        <v>0</v>
      </c>
      <c r="L4" s="18">
        <v>209.5</v>
      </c>
      <c r="M4" s="18" t="s">
        <v>22</v>
      </c>
      <c r="N4" s="18" t="s">
        <v>23</v>
      </c>
      <c r="O4" s="18" t="s">
        <v>19</v>
      </c>
      <c r="P4" s="22">
        <v>0.7</v>
      </c>
    </row>
    <row r="5" spans="1:16">
      <c r="A5" s="18" t="s">
        <v>24</v>
      </c>
      <c r="B5" s="18">
        <v>9973.0400000000009</v>
      </c>
      <c r="C5" s="18">
        <v>700</v>
      </c>
      <c r="D5" s="18">
        <v>9273.0400000000009</v>
      </c>
      <c r="E5" s="18">
        <v>100</v>
      </c>
      <c r="F5" s="18">
        <v>100</v>
      </c>
      <c r="G5" s="19"/>
      <c r="H5" s="19"/>
      <c r="I5" s="19"/>
      <c r="J5" s="19"/>
      <c r="K5" s="19"/>
      <c r="L5" s="18">
        <v>0</v>
      </c>
      <c r="M5" s="18">
        <v>9273.0400000000009</v>
      </c>
      <c r="N5" s="18" t="s">
        <v>23</v>
      </c>
      <c r="O5" s="18" t="s">
        <v>19</v>
      </c>
      <c r="P5" s="22">
        <v>0.6</v>
      </c>
    </row>
    <row r="6" spans="1:16" ht="174.95" customHeight="1">
      <c r="A6" s="18" t="s">
        <v>25</v>
      </c>
      <c r="B6" s="18">
        <v>2200</v>
      </c>
      <c r="C6" s="18">
        <v>800</v>
      </c>
      <c r="D6" s="18">
        <v>1400</v>
      </c>
      <c r="E6" s="18">
        <v>70</v>
      </c>
      <c r="F6" s="18">
        <v>70</v>
      </c>
      <c r="G6" s="18" t="s">
        <v>26</v>
      </c>
      <c r="H6" s="18">
        <v>184.15</v>
      </c>
      <c r="I6" s="18">
        <v>27.28</v>
      </c>
      <c r="J6" s="18">
        <v>0</v>
      </c>
      <c r="K6" s="18">
        <v>2.92</v>
      </c>
      <c r="L6" s="18">
        <v>0</v>
      </c>
      <c r="M6" s="18">
        <v>1400</v>
      </c>
      <c r="N6" s="18" t="s">
        <v>27</v>
      </c>
      <c r="O6" s="18" t="s">
        <v>28</v>
      </c>
      <c r="P6" s="22">
        <v>0.95</v>
      </c>
    </row>
    <row r="7" spans="1:16" ht="27">
      <c r="A7" s="18" t="s">
        <v>29</v>
      </c>
      <c r="B7" s="18">
        <v>3850.12</v>
      </c>
      <c r="C7" s="20">
        <v>3200</v>
      </c>
      <c r="D7" s="18">
        <v>650.12</v>
      </c>
      <c r="E7" s="19">
        <v>100</v>
      </c>
      <c r="F7" s="19">
        <v>100</v>
      </c>
      <c r="G7" s="19" t="s">
        <v>30</v>
      </c>
      <c r="H7" s="18">
        <v>128.38</v>
      </c>
      <c r="I7" s="18">
        <v>7.91</v>
      </c>
      <c r="J7" s="18">
        <v>117.35</v>
      </c>
      <c r="K7" s="18">
        <v>23.06</v>
      </c>
      <c r="L7" s="18">
        <v>0</v>
      </c>
      <c r="M7" s="18">
        <v>650.12</v>
      </c>
      <c r="N7" s="19" t="s">
        <v>19</v>
      </c>
      <c r="O7" s="18" t="s">
        <v>31</v>
      </c>
      <c r="P7" s="22">
        <v>0.9</v>
      </c>
    </row>
    <row r="8" spans="1:16" ht="164.1" customHeight="1">
      <c r="A8" s="18" t="s">
        <v>32</v>
      </c>
      <c r="B8" s="18">
        <v>500</v>
      </c>
      <c r="C8" s="18">
        <v>500</v>
      </c>
      <c r="D8" s="18">
        <v>0</v>
      </c>
      <c r="E8" s="18">
        <v>70</v>
      </c>
      <c r="F8" s="18">
        <v>50</v>
      </c>
      <c r="G8" s="18" t="s">
        <v>33</v>
      </c>
      <c r="H8" s="18">
        <v>0</v>
      </c>
      <c r="I8" s="18">
        <v>0</v>
      </c>
      <c r="J8" s="18">
        <v>0</v>
      </c>
      <c r="K8" s="18">
        <v>0</v>
      </c>
      <c r="L8" s="18">
        <v>0</v>
      </c>
      <c r="M8" s="18">
        <v>0</v>
      </c>
      <c r="N8" s="18" t="s">
        <v>23</v>
      </c>
      <c r="O8" s="18" t="s">
        <v>34</v>
      </c>
      <c r="P8" s="22">
        <v>0.6</v>
      </c>
    </row>
  </sheetData>
  <customSheetViews>
    <customSheetView guid="{D420FAC1-6819-475E-B550-22A10954FCFC}">
      <selection activeCell="D2" sqref="D2"/>
      <pageMargins left="0.75" right="0.75" top="1" bottom="1" header="0.51180555555555596" footer="0.51180555555555596"/>
      <pageSetup paperSize="9" orientation="portrait"/>
    </customSheetView>
  </customSheetViews>
  <phoneticPr fontId="22" type="noConversion"/>
  <pageMargins left="0.75" right="0.75" top="1" bottom="1" header="0.51180555555555596" footer="0.51180555555555596"/>
  <pageSetup paperSize="9" orientation="portrait"/>
</worksheet>
</file>

<file path=xl/worksheets/sheet2.xml><?xml version="1.0" encoding="utf-8"?>
<worksheet xmlns="http://schemas.openxmlformats.org/spreadsheetml/2006/main" xmlns:r="http://schemas.openxmlformats.org/officeDocument/2006/relationships">
  <sheetPr>
    <pageSetUpPr fitToPage="1"/>
  </sheetPr>
  <dimension ref="A1:O15"/>
  <sheetViews>
    <sheetView tabSelected="1" zoomScale="77" zoomScaleNormal="77" workbookViewId="0">
      <selection activeCell="O6" sqref="O6"/>
    </sheetView>
  </sheetViews>
  <sheetFormatPr defaultColWidth="8.875" defaultRowHeight="13.5"/>
  <cols>
    <col min="1" max="1" width="7" style="1" customWidth="1"/>
    <col min="2" max="2" width="8.375" style="1" customWidth="1"/>
    <col min="3" max="3" width="16" style="1" customWidth="1"/>
    <col min="4" max="4" width="8.125" style="1" customWidth="1"/>
    <col min="5" max="5" width="8.25" style="1" customWidth="1"/>
    <col min="6" max="6" width="8.875" style="1"/>
    <col min="7" max="7" width="10.875" style="1" customWidth="1"/>
    <col min="8" max="8" width="9.75" style="1" customWidth="1"/>
    <col min="9" max="9" width="10.875" style="1" customWidth="1"/>
    <col min="10" max="10" width="9.625" style="1" customWidth="1"/>
    <col min="11" max="11" width="8.875" style="1" customWidth="1"/>
    <col min="12" max="12" width="7.75" style="1" customWidth="1"/>
    <col min="13" max="13" width="8.875" style="1"/>
    <col min="14" max="14" width="9.375" style="1" customWidth="1"/>
    <col min="15" max="15" width="8.875" style="1"/>
    <col min="16" max="17" width="12.875" style="1"/>
    <col min="18" max="16384" width="8.875" style="1"/>
  </cols>
  <sheetData>
    <row r="1" spans="1:15" ht="16.149999999999999" customHeight="1">
      <c r="A1" s="23" t="s">
        <v>35</v>
      </c>
      <c r="B1" s="24"/>
      <c r="C1" s="24"/>
      <c r="D1" s="24"/>
      <c r="E1" s="24"/>
      <c r="F1" s="24"/>
      <c r="G1" s="24"/>
      <c r="H1" s="24"/>
      <c r="I1" s="24"/>
      <c r="J1" s="24"/>
      <c r="K1" s="24"/>
      <c r="L1" s="24"/>
      <c r="M1" s="24"/>
      <c r="N1" s="24"/>
      <c r="O1" s="10"/>
    </row>
    <row r="2" spans="1:15" ht="24" customHeight="1">
      <c r="A2" s="25" t="s">
        <v>73</v>
      </c>
      <c r="B2" s="26"/>
      <c r="C2" s="26"/>
      <c r="D2" s="26"/>
      <c r="E2" s="26"/>
      <c r="F2" s="26"/>
      <c r="G2" s="26"/>
      <c r="H2" s="26"/>
      <c r="I2" s="26"/>
      <c r="J2" s="26"/>
      <c r="K2" s="26"/>
      <c r="L2" s="26"/>
      <c r="M2" s="26"/>
      <c r="N2" s="26"/>
      <c r="O2" s="10"/>
    </row>
    <row r="3" spans="1:15" ht="14.25">
      <c r="A3" s="27" t="s">
        <v>36</v>
      </c>
      <c r="B3" s="27" t="s">
        <v>37</v>
      </c>
      <c r="C3" s="27" t="s">
        <v>38</v>
      </c>
      <c r="D3" s="35" t="s">
        <v>39</v>
      </c>
      <c r="E3" s="35" t="s">
        <v>40</v>
      </c>
      <c r="F3" s="27" t="s">
        <v>41</v>
      </c>
      <c r="G3" s="27" t="s">
        <v>42</v>
      </c>
      <c r="H3" s="27"/>
      <c r="I3" s="27"/>
      <c r="J3" s="27"/>
      <c r="K3" s="28" t="s">
        <v>43</v>
      </c>
      <c r="L3" s="28"/>
      <c r="M3" s="28"/>
      <c r="N3" s="27" t="s">
        <v>44</v>
      </c>
    </row>
    <row r="4" spans="1:15" ht="46.15" customHeight="1">
      <c r="A4" s="27"/>
      <c r="B4" s="27"/>
      <c r="C4" s="27"/>
      <c r="D4" s="27"/>
      <c r="E4" s="27"/>
      <c r="F4" s="27"/>
      <c r="G4" s="2" t="s">
        <v>45</v>
      </c>
      <c r="H4" s="2" t="s">
        <v>46</v>
      </c>
      <c r="I4" s="3" t="s">
        <v>47</v>
      </c>
      <c r="J4" s="3" t="s">
        <v>48</v>
      </c>
      <c r="K4" s="11" t="s">
        <v>49</v>
      </c>
      <c r="L4" s="11" t="s">
        <v>50</v>
      </c>
      <c r="M4" s="12" t="s">
        <v>51</v>
      </c>
      <c r="N4" s="27"/>
    </row>
    <row r="5" spans="1:15" ht="20.100000000000001" customHeight="1">
      <c r="A5" s="29" t="s">
        <v>52</v>
      </c>
      <c r="B5" s="29"/>
      <c r="C5" s="29"/>
      <c r="D5" s="29"/>
      <c r="E5" s="29"/>
      <c r="F5" s="29"/>
      <c r="G5" s="29"/>
      <c r="H5" s="29"/>
      <c r="I5" s="29"/>
      <c r="J5" s="29"/>
      <c r="K5" s="29"/>
      <c r="L5" s="29"/>
      <c r="M5" s="29"/>
      <c r="N5" s="29"/>
    </row>
    <row r="6" spans="1:15" ht="29.1" customHeight="1">
      <c r="A6" s="32">
        <v>1</v>
      </c>
      <c r="B6" s="33" t="s">
        <v>53</v>
      </c>
      <c r="C6" s="5" t="s">
        <v>54</v>
      </c>
      <c r="D6" s="6" t="s">
        <v>55</v>
      </c>
      <c r="E6" s="6" t="s">
        <v>55</v>
      </c>
      <c r="F6" s="6" t="s">
        <v>55</v>
      </c>
      <c r="G6" s="36">
        <v>1000</v>
      </c>
      <c r="H6" s="37">
        <v>600</v>
      </c>
      <c r="I6" s="38">
        <v>400</v>
      </c>
      <c r="J6" s="38">
        <v>0</v>
      </c>
      <c r="K6" s="39">
        <v>40</v>
      </c>
      <c r="L6" s="42">
        <v>1</v>
      </c>
      <c r="M6" s="40">
        <v>0</v>
      </c>
      <c r="N6" s="34"/>
    </row>
    <row r="7" spans="1:15" ht="23.1" customHeight="1">
      <c r="A7" s="32"/>
      <c r="B7" s="33"/>
      <c r="C7" s="5" t="s">
        <v>56</v>
      </c>
      <c r="D7" s="6" t="s">
        <v>55</v>
      </c>
      <c r="E7" s="6" t="s">
        <v>55</v>
      </c>
      <c r="F7" s="6" t="s">
        <v>55</v>
      </c>
      <c r="G7" s="36"/>
      <c r="H7" s="37"/>
      <c r="I7" s="38"/>
      <c r="J7" s="38"/>
      <c r="K7" s="39"/>
      <c r="L7" s="42"/>
      <c r="M7" s="40"/>
      <c r="N7" s="34"/>
    </row>
    <row r="8" spans="1:15" ht="23.1" customHeight="1">
      <c r="A8" s="4">
        <v>2</v>
      </c>
      <c r="B8" s="6" t="s">
        <v>57</v>
      </c>
      <c r="C8" s="6" t="s">
        <v>58</v>
      </c>
      <c r="D8" s="6" t="s">
        <v>55</v>
      </c>
      <c r="E8" s="6" t="s">
        <v>55</v>
      </c>
      <c r="F8" s="6" t="s">
        <v>55</v>
      </c>
      <c r="G8" s="7">
        <v>13121.2</v>
      </c>
      <c r="H8" s="7">
        <v>3600</v>
      </c>
      <c r="I8" s="7">
        <v>9521.2000000000007</v>
      </c>
      <c r="J8" s="7">
        <v>0</v>
      </c>
      <c r="K8" s="13">
        <v>65.3</v>
      </c>
      <c r="L8" s="14">
        <v>1</v>
      </c>
      <c r="M8" s="13">
        <v>100</v>
      </c>
      <c r="N8" s="15"/>
    </row>
    <row r="9" spans="1:15" ht="23.1" customHeight="1">
      <c r="A9" s="4">
        <v>3</v>
      </c>
      <c r="B9" s="6" t="s">
        <v>59</v>
      </c>
      <c r="C9" s="5" t="s">
        <v>60</v>
      </c>
      <c r="D9" s="6" t="s">
        <v>61</v>
      </c>
      <c r="E9" s="6" t="s">
        <v>62</v>
      </c>
      <c r="F9" s="6" t="s">
        <v>62</v>
      </c>
      <c r="G9" s="7">
        <v>9973.0400000000009</v>
      </c>
      <c r="H9" s="7">
        <v>700</v>
      </c>
      <c r="I9" s="7">
        <v>9273.0400000000009</v>
      </c>
      <c r="J9" s="7">
        <v>0</v>
      </c>
      <c r="K9" s="13">
        <v>92.98</v>
      </c>
      <c r="L9" s="14">
        <v>1</v>
      </c>
      <c r="M9" s="13">
        <v>100</v>
      </c>
      <c r="N9" s="6"/>
    </row>
    <row r="10" spans="1:15" ht="23.1" customHeight="1">
      <c r="A10" s="32">
        <v>4</v>
      </c>
      <c r="B10" s="34" t="s">
        <v>63</v>
      </c>
      <c r="C10" s="6" t="s">
        <v>64</v>
      </c>
      <c r="D10" s="6" t="s">
        <v>62</v>
      </c>
      <c r="E10" s="6" t="s">
        <v>62</v>
      </c>
      <c r="F10" s="6" t="s">
        <v>62</v>
      </c>
      <c r="G10" s="36">
        <v>2200</v>
      </c>
      <c r="H10" s="36">
        <v>800</v>
      </c>
      <c r="I10" s="36">
        <v>1100</v>
      </c>
      <c r="J10" s="36">
        <v>300</v>
      </c>
      <c r="K10" s="40">
        <v>63.64</v>
      </c>
      <c r="L10" s="43">
        <v>2</v>
      </c>
      <c r="M10" s="40">
        <v>50</v>
      </c>
      <c r="N10" s="34"/>
    </row>
    <row r="11" spans="1:15" ht="23.1" customHeight="1">
      <c r="A11" s="32"/>
      <c r="B11" s="34"/>
      <c r="C11" s="5" t="s">
        <v>65</v>
      </c>
      <c r="D11" s="6" t="s">
        <v>66</v>
      </c>
      <c r="E11" s="6" t="s">
        <v>67</v>
      </c>
      <c r="F11" s="6" t="s">
        <v>67</v>
      </c>
      <c r="G11" s="36"/>
      <c r="H11" s="36"/>
      <c r="I11" s="36"/>
      <c r="J11" s="36"/>
      <c r="K11" s="41"/>
      <c r="L11" s="43"/>
      <c r="M11" s="41"/>
      <c r="N11" s="34"/>
    </row>
    <row r="12" spans="1:15" ht="23.1" customHeight="1">
      <c r="A12" s="4">
        <v>5</v>
      </c>
      <c r="B12" s="6" t="s">
        <v>68</v>
      </c>
      <c r="C12" s="6" t="s">
        <v>69</v>
      </c>
      <c r="D12" s="6" t="s">
        <v>67</v>
      </c>
      <c r="E12" s="6" t="s">
        <v>62</v>
      </c>
      <c r="F12" s="6" t="s">
        <v>61</v>
      </c>
      <c r="G12" s="7">
        <v>3850.12</v>
      </c>
      <c r="H12" s="7">
        <v>3200</v>
      </c>
      <c r="I12" s="7">
        <v>650.12</v>
      </c>
      <c r="J12" s="7">
        <v>0</v>
      </c>
      <c r="K12" s="13">
        <v>0</v>
      </c>
      <c r="L12" s="14">
        <v>3</v>
      </c>
      <c r="M12" s="13">
        <v>33</v>
      </c>
      <c r="N12" s="15"/>
    </row>
    <row r="13" spans="1:15" ht="23.1" customHeight="1">
      <c r="A13" s="4">
        <v>6</v>
      </c>
      <c r="B13" s="6" t="s">
        <v>70</v>
      </c>
      <c r="C13" s="6" t="s">
        <v>71</v>
      </c>
      <c r="D13" s="6" t="s">
        <v>62</v>
      </c>
      <c r="E13" s="6" t="s">
        <v>62</v>
      </c>
      <c r="F13" s="6" t="s">
        <v>62</v>
      </c>
      <c r="G13" s="7">
        <v>500</v>
      </c>
      <c r="H13" s="7">
        <v>500</v>
      </c>
      <c r="I13" s="7">
        <v>0</v>
      </c>
      <c r="J13" s="7">
        <v>0</v>
      </c>
      <c r="K13" s="13">
        <v>0</v>
      </c>
      <c r="L13" s="14">
        <v>1</v>
      </c>
      <c r="M13" s="13">
        <v>0</v>
      </c>
      <c r="N13" s="6"/>
    </row>
    <row r="14" spans="1:15" ht="23.1" customHeight="1">
      <c r="A14" s="8" t="s">
        <v>45</v>
      </c>
      <c r="B14" s="8"/>
      <c r="C14" s="8"/>
      <c r="D14" s="8"/>
      <c r="E14" s="8"/>
      <c r="F14" s="8"/>
      <c r="G14" s="9">
        <f>SUM(G6:G13)</f>
        <v>30644.36</v>
      </c>
      <c r="H14" s="9">
        <f>SUM(H6:H13)</f>
        <v>9400</v>
      </c>
      <c r="I14" s="9">
        <f>SUM(I6:I13)</f>
        <v>20944.36</v>
      </c>
      <c r="J14" s="9">
        <f>SUM(J6:J13)</f>
        <v>300</v>
      </c>
      <c r="K14" s="9">
        <v>64.099999999999994</v>
      </c>
      <c r="L14" s="16">
        <f>SUM(L6:L13)</f>
        <v>9</v>
      </c>
      <c r="M14" s="9">
        <v>44.44</v>
      </c>
      <c r="N14" s="17"/>
    </row>
    <row r="15" spans="1:15" ht="154.5" customHeight="1">
      <c r="A15" s="30" t="s">
        <v>72</v>
      </c>
      <c r="B15" s="30"/>
      <c r="C15" s="30"/>
      <c r="D15" s="31"/>
      <c r="E15" s="30"/>
      <c r="F15" s="30"/>
      <c r="G15" s="30"/>
      <c r="H15" s="30"/>
      <c r="I15" s="30"/>
      <c r="J15" s="30"/>
      <c r="K15" s="30"/>
      <c r="L15" s="30"/>
      <c r="M15" s="30"/>
      <c r="N15" s="30"/>
    </row>
  </sheetData>
  <customSheetViews>
    <customSheetView guid="{D420FAC1-6819-475E-B550-22A10954FCFC}" scale="77" fitToPage="1" printArea="1">
      <selection activeCell="O6" sqref="O6"/>
      <pageMargins left="0.75138888888888899" right="0.75138888888888899" top="1" bottom="1" header="0.51180555555555596" footer="0.51180555555555596"/>
      <pageSetup paperSize="9" orientation="landscape" horizontalDpi="1200" verticalDpi="1200"/>
    </customSheetView>
  </customSheetViews>
  <mergeCells count="33">
    <mergeCell ref="L6:L7"/>
    <mergeCell ref="L10:L11"/>
    <mergeCell ref="M6:M7"/>
    <mergeCell ref="M10:M11"/>
    <mergeCell ref="N3:N4"/>
    <mergeCell ref="N6:N7"/>
    <mergeCell ref="N10:N11"/>
    <mergeCell ref="I10:I11"/>
    <mergeCell ref="J6:J7"/>
    <mergeCell ref="J10:J11"/>
    <mergeCell ref="K6:K7"/>
    <mergeCell ref="K10:K11"/>
    <mergeCell ref="A15:N15"/>
    <mergeCell ref="A3:A4"/>
    <mergeCell ref="A6:A7"/>
    <mergeCell ref="A10:A11"/>
    <mergeCell ref="B3:B4"/>
    <mergeCell ref="B6:B7"/>
    <mergeCell ref="B10:B11"/>
    <mergeCell ref="C3:C4"/>
    <mergeCell ref="D3:D4"/>
    <mergeCell ref="E3:E4"/>
    <mergeCell ref="F3:F4"/>
    <mergeCell ref="G6:G7"/>
    <mergeCell ref="G10:G11"/>
    <mergeCell ref="H6:H7"/>
    <mergeCell ref="H10:H11"/>
    <mergeCell ref="I6:I7"/>
    <mergeCell ref="A1:N1"/>
    <mergeCell ref="A2:N2"/>
    <mergeCell ref="G3:J3"/>
    <mergeCell ref="K3:M3"/>
    <mergeCell ref="A5:N5"/>
  </mergeCells>
  <phoneticPr fontId="22" type="noConversion"/>
  <pageMargins left="0.75138888888888899" right="0.75138888888888899" top="1" bottom="1" header="0.51180555555555596" footer="0.51180555555555596"/>
  <pageSetup paperSize="9" orientation="landscape" horizontalDpi="1200" verticalDpi="12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绩效目标申报表</vt:lpstr>
      <vt:lpstr>实施方案汇总表</vt:lpstr>
      <vt:lpstr>实施方案汇总表!Print_Area</vt:lpstr>
    </vt:vector>
  </TitlesOfParts>
  <Company>广西环科院</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谢祎敏</dc:creator>
  <cp:lastModifiedBy>刘文杰</cp:lastModifiedBy>
  <dcterms:created xsi:type="dcterms:W3CDTF">2019-01-29T03:22:00Z</dcterms:created>
  <dcterms:modified xsi:type="dcterms:W3CDTF">2019-04-02T03:14:07Z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2052-10.8.2.6613</vt:lpwstr>
  </property>
</Properties>
</file>