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7CD9673C48494BC493972222D5A373B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1925" y="21272500"/>
          <a:ext cx="763270" cy="126555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4D696FD371DF46D887027EF0D868923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1925" y="21939250"/>
          <a:ext cx="760730" cy="7899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" name="ID_99D4046055DB4FA1BA8F0E598E4A7F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71925" y="22615525"/>
          <a:ext cx="762000" cy="10052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" name="ID_98D89BFBEB0343C68A579A7F2E5F58E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71925" y="23282275"/>
          <a:ext cx="836930" cy="8159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3BAF9C5C255042DB8FD8F66B8C5E897D" descr="IMG_2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71925" y="28011120"/>
          <a:ext cx="676910" cy="746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D0559B8A09241B48F1541BD84A5CA24" descr="IMG_2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22165" y="25746710"/>
          <a:ext cx="817245" cy="8172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4791A9BB9BA043C290D110B33430D2EB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4286250" y="25918795"/>
          <a:ext cx="1809750" cy="28003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" name="ID_E0E70686E5FB459588A8B905D635E342"/>
        <xdr:cNvPicPr>
          <a:picLocks noChangeAspect="1"/>
        </xdr:cNvPicPr>
      </xdr:nvPicPr>
      <xdr:blipFill>
        <a:blip r:embed="rId9" r:link="rId8"/>
        <a:stretch>
          <a:fillRect/>
        </a:stretch>
      </xdr:blipFill>
      <xdr:spPr>
        <a:xfrm>
          <a:off x="4762500" y="5346700"/>
          <a:ext cx="762635" cy="116649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" name="ID_09934C84EE834F39BCBA8CBCD22963C5" descr="descript"/>
        <xdr:cNvPicPr/>
      </xdr:nvPicPr>
      <xdr:blipFill>
        <a:blip r:embed="rId10"/>
        <a:srcRect/>
        <a:stretch>
          <a:fillRect/>
        </a:stretch>
      </xdr:blipFill>
      <xdr:spPr>
        <a:xfrm>
          <a:off x="4762500" y="2876550"/>
          <a:ext cx="548640" cy="628015"/>
        </a:xfrm>
        <a:prstGeom prst="rect">
          <a:avLst/>
        </a:prstGeom>
        <a:solidFill>
          <a:srgbClr val="FFFFFF"/>
        </a:solidFill>
      </xdr:spPr>
    </xdr:pic>
  </etc:cellImage>
</etc:cellImages>
</file>

<file path=xl/sharedStrings.xml><?xml version="1.0" encoding="utf-8"?>
<sst xmlns="http://schemas.openxmlformats.org/spreadsheetml/2006/main" count="244" uniqueCount="175">
  <si>
    <t>附件1</t>
  </si>
  <si>
    <t>2025年第一季度耗材采购项目需求表</t>
  </si>
  <si>
    <t>序号</t>
  </si>
  <si>
    <t>名称</t>
  </si>
  <si>
    <t>规格型号</t>
  </si>
  <si>
    <t>购置数量</t>
  </si>
  <si>
    <t>单位</t>
  </si>
  <si>
    <t>技术要求</t>
  </si>
  <si>
    <t>进样小瓶瓶盖</t>
  </si>
  <si>
    <r>
      <rPr>
        <sz val="10.5"/>
        <rFont val="Times New Roman"/>
        <charset val="134"/>
      </rPr>
      <t>100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包</t>
    </r>
  </si>
  <si>
    <t>包</t>
  </si>
  <si>
    <t>内衬聚四氟乙烯薄膜，适用2mL进样小瓶，安捷伦：5182-0717</t>
  </si>
  <si>
    <t>进样小瓶</t>
  </si>
  <si>
    <r>
      <rPr>
        <sz val="10.5"/>
        <rFont val="Times New Roman"/>
        <charset val="134"/>
      </rPr>
      <t>100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盒</t>
    </r>
  </si>
  <si>
    <t>盒</t>
  </si>
  <si>
    <t>棕色，2mL，安捷伦货号：5182-0716</t>
  </si>
  <si>
    <t>固体废物筛子</t>
  </si>
  <si>
    <r>
      <rPr>
        <sz val="10.5"/>
        <rFont val="Times New Roman"/>
        <charset val="134"/>
      </rPr>
      <t>5mm</t>
    </r>
    <r>
      <rPr>
        <sz val="10.5"/>
        <rFont val="宋体"/>
        <charset val="134"/>
      </rPr>
      <t>孔径，筛直径≥</t>
    </r>
    <r>
      <rPr>
        <sz val="10.5"/>
        <rFont val="Times New Roman"/>
        <charset val="134"/>
      </rPr>
      <t>20cm</t>
    </r>
  </si>
  <si>
    <t>个</t>
  </si>
  <si>
    <t>固体废物浸出毒性筛子</t>
  </si>
  <si>
    <r>
      <rPr>
        <sz val="10.5"/>
        <rFont val="Times New Roman"/>
        <charset val="134"/>
      </rPr>
      <t>3mm</t>
    </r>
    <r>
      <rPr>
        <sz val="10.5"/>
        <rFont val="宋体"/>
        <charset val="134"/>
      </rPr>
      <t>孔径，筛直径≥</t>
    </r>
    <r>
      <rPr>
        <sz val="10.5"/>
        <rFont val="Times New Roman"/>
        <charset val="134"/>
      </rPr>
      <t>20cm</t>
    </r>
  </si>
  <si>
    <r>
      <rPr>
        <sz val="10.5"/>
        <rFont val="宋体"/>
        <charset val="134"/>
      </rPr>
      <t xml:space="preserve">涂 </t>
    </r>
    <r>
      <rPr>
        <sz val="10.5"/>
        <rFont val="Times New Roman"/>
        <charset val="134"/>
      </rPr>
      <t xml:space="preserve">Teflon </t>
    </r>
    <r>
      <rPr>
        <sz val="10.5"/>
        <rFont val="宋体"/>
        <charset val="134"/>
      </rPr>
      <t>的筛网</t>
    </r>
  </si>
  <si>
    <t>滤膜</t>
  </si>
  <si>
    <r>
      <rPr>
        <sz val="10.5"/>
        <rFont val="宋体"/>
        <charset val="134"/>
      </rPr>
      <t>材质：</t>
    </r>
    <r>
      <rPr>
        <sz val="10.5"/>
        <rFont val="Times New Roman"/>
        <charset val="134"/>
      </rPr>
      <t>PTFE</t>
    </r>
    <r>
      <rPr>
        <sz val="10.5"/>
        <rFont val="宋体"/>
        <charset val="134"/>
      </rPr>
      <t>，孔径：</t>
    </r>
    <r>
      <rPr>
        <sz val="10.5"/>
        <rFont val="Times New Roman"/>
        <charset val="134"/>
      </rPr>
      <t>0.45um</t>
    </r>
    <r>
      <rPr>
        <sz val="10.5"/>
        <rFont val="宋体"/>
        <charset val="134"/>
      </rPr>
      <t>；</t>
    </r>
    <r>
      <rPr>
        <sz val="10.5"/>
        <rFont val="Times New Roman"/>
        <charset val="134"/>
      </rPr>
      <t>25mm</t>
    </r>
  </si>
  <si>
    <t>品牌：Xiboshi；适用于全自动阴离子洗涤剂在线萃取分析仪（顺昕3100）</t>
  </si>
  <si>
    <t>比色管架</t>
  </si>
  <si>
    <r>
      <rPr>
        <sz val="10.5"/>
        <rFont val="Times New Roman"/>
        <charset val="134"/>
      </rPr>
      <t>12</t>
    </r>
    <r>
      <rPr>
        <sz val="10.5"/>
        <rFont val="宋体"/>
        <charset val="134"/>
      </rPr>
      <t>孔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个</t>
    </r>
  </si>
  <si>
    <t>适用于100mL比色管，材质为木质</t>
  </si>
  <si>
    <t>进样针</t>
  </si>
  <si>
    <t>2个/盒</t>
  </si>
  <si>
    <t>适用于吉天原子荧光921</t>
  </si>
  <si>
    <r>
      <rPr>
        <sz val="10.5"/>
        <rFont val="宋体"/>
        <charset val="134"/>
      </rPr>
      <t>聚丙烯</t>
    </r>
    <r>
      <rPr>
        <sz val="10.5"/>
        <rFont val="Times New Roman"/>
        <charset val="134"/>
      </rPr>
      <t>10mL</t>
    </r>
    <r>
      <rPr>
        <sz val="10.5"/>
        <rFont val="宋体"/>
        <charset val="134"/>
      </rPr>
      <t>比色管架</t>
    </r>
  </si>
  <si>
    <r>
      <rPr>
        <sz val="10.5"/>
        <rFont val="Times New Roman"/>
        <charset val="134"/>
      </rPr>
      <t>2</t>
    </r>
    <r>
      <rPr>
        <sz val="10.5"/>
        <rFont val="宋体"/>
        <charset val="134"/>
      </rPr>
      <t>排</t>
    </r>
    <r>
      <rPr>
        <sz val="10.5"/>
        <rFont val="Times New Roman"/>
        <charset val="134"/>
      </rPr>
      <t>20</t>
    </r>
    <r>
      <rPr>
        <sz val="10.5"/>
        <rFont val="宋体"/>
        <charset val="134"/>
      </rPr>
      <t>孔</t>
    </r>
  </si>
  <si>
    <t>圆形旋转移液枪架</t>
  </si>
  <si>
    <r>
      <rPr>
        <sz val="10.5"/>
        <rFont val="宋体"/>
        <charset val="134"/>
      </rPr>
      <t>每个可放置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把移液枪</t>
    </r>
  </si>
  <si>
    <t>甄选LC-001-0601，适用于普兰德移液枪</t>
  </si>
  <si>
    <t>烧杯</t>
  </si>
  <si>
    <t>3L</t>
  </si>
  <si>
    <t>量筒</t>
  </si>
  <si>
    <t>100mL</t>
  </si>
  <si>
    <t>针式过滤器</t>
  </si>
  <si>
    <r>
      <rPr>
        <sz val="10.5"/>
        <rFont val="宋体"/>
        <charset val="134"/>
      </rPr>
      <t>水系滤膜</t>
    </r>
    <r>
      <rPr>
        <sz val="10.5"/>
        <rFont val="Times New Roman"/>
        <charset val="134"/>
      </rPr>
      <t>25*0.22</t>
    </r>
    <r>
      <rPr>
        <sz val="10.5"/>
        <rFont val="宋体"/>
        <charset val="134"/>
      </rPr>
      <t>μ</t>
    </r>
    <r>
      <rPr>
        <sz val="10.5"/>
        <rFont val="Times New Roman"/>
        <charset val="134"/>
      </rPr>
      <t>m</t>
    </r>
  </si>
  <si>
    <t>品牌：津腾</t>
  </si>
  <si>
    <t>三角量杯</t>
  </si>
  <si>
    <r>
      <rPr>
        <sz val="10.5"/>
        <rFont val="Times New Roman"/>
        <charset val="134"/>
      </rPr>
      <t>250mL</t>
    </r>
    <r>
      <rPr>
        <sz val="10.5"/>
        <rFont val="宋体"/>
        <charset val="134"/>
      </rPr>
      <t>，玻璃材质</t>
    </r>
  </si>
  <si>
    <t>吹扫捕集阱</t>
  </si>
  <si>
    <r>
      <rPr>
        <sz val="10.5"/>
        <rFont val="宋体"/>
        <charset val="134"/>
      </rPr>
      <t>型号</t>
    </r>
    <r>
      <rPr>
        <sz val="10.5"/>
        <rFont val="Times New Roman"/>
        <charset val="134"/>
      </rPr>
      <t>E70300-k03</t>
    </r>
  </si>
  <si>
    <t>厂家：EST</t>
  </si>
  <si>
    <t>有机玻璃试管架</t>
  </si>
  <si>
    <r>
      <rPr>
        <sz val="10.5"/>
        <rFont val="Times New Roman"/>
        <charset val="134"/>
      </rPr>
      <t>100mL  12</t>
    </r>
    <r>
      <rPr>
        <sz val="10.5"/>
        <rFont val="宋体"/>
        <charset val="134"/>
      </rPr>
      <t>孔</t>
    </r>
  </si>
  <si>
    <t>孔径31mm，单排12孔</t>
  </si>
  <si>
    <r>
      <rPr>
        <sz val="10.5"/>
        <rFont val="宋体"/>
        <charset val="134"/>
      </rPr>
      <t>赛默飞</t>
    </r>
    <r>
      <rPr>
        <sz val="10.5"/>
        <rFont val="Times New Roman"/>
        <charset val="134"/>
      </rPr>
      <t>ICP</t>
    </r>
    <r>
      <rPr>
        <sz val="10.5"/>
        <rFont val="宋体"/>
        <charset val="134"/>
      </rPr>
      <t>炬管</t>
    </r>
  </si>
  <si>
    <t>支</t>
  </si>
  <si>
    <t>货号842312051841</t>
  </si>
  <si>
    <r>
      <rPr>
        <sz val="10.5"/>
        <rFont val="宋体"/>
        <charset val="134"/>
      </rPr>
      <t>赛默飞</t>
    </r>
    <r>
      <rPr>
        <sz val="10.5"/>
        <rFont val="Times New Roman"/>
        <charset val="134"/>
      </rPr>
      <t>ICPMS</t>
    </r>
    <r>
      <rPr>
        <sz val="10.5"/>
        <rFont val="宋体"/>
        <charset val="134"/>
      </rPr>
      <t>采样锥</t>
    </r>
  </si>
  <si>
    <t>Ni33563，货号3600812</t>
  </si>
  <si>
    <r>
      <rPr>
        <sz val="10.5"/>
        <rFont val="宋体"/>
        <charset val="134"/>
      </rPr>
      <t>赛默飞</t>
    </r>
    <r>
      <rPr>
        <sz val="10.5"/>
        <rFont val="Times New Roman"/>
        <charset val="134"/>
      </rPr>
      <t>ICPMS</t>
    </r>
    <r>
      <rPr>
        <sz val="10.5"/>
        <rFont val="宋体"/>
        <charset val="134"/>
      </rPr>
      <t>截取锥</t>
    </r>
  </si>
  <si>
    <t>货号1311870</t>
  </si>
  <si>
    <t>旋盖离心管</t>
  </si>
  <si>
    <r>
      <rPr>
        <sz val="10.5"/>
        <rFont val="Times New Roman"/>
        <charset val="134"/>
      </rPr>
      <t>50mL</t>
    </r>
    <r>
      <rPr>
        <sz val="10.5"/>
        <rFont val="宋体"/>
        <charset val="134"/>
      </rPr>
      <t>，带准确刻度，尖底，聚丙烯材质，每包</t>
    </r>
    <r>
      <rPr>
        <sz val="10.5"/>
        <rFont val="Times New Roman"/>
        <charset val="134"/>
      </rPr>
      <t>25</t>
    </r>
    <r>
      <rPr>
        <sz val="10.5"/>
        <rFont val="宋体"/>
        <charset val="134"/>
      </rPr>
      <t>支</t>
    </r>
  </si>
  <si>
    <t>哈希电导率探头</t>
  </si>
  <si>
    <r>
      <rPr>
        <sz val="10.5"/>
        <rFont val="宋体"/>
        <charset val="134"/>
      </rPr>
      <t>适配哈希</t>
    </r>
    <r>
      <rPr>
        <sz val="10.5"/>
        <rFont val="Times New Roman"/>
        <charset val="134"/>
      </rPr>
      <t>HQ440d</t>
    </r>
    <r>
      <rPr>
        <sz val="10.5"/>
        <rFont val="宋体"/>
        <charset val="134"/>
      </rPr>
      <t>多参数水质分析仪，货号：CDC40103，3米电缆</t>
    </r>
  </si>
  <si>
    <t>离心管</t>
  </si>
  <si>
    <r>
      <rPr>
        <sz val="10.5"/>
        <rFont val="Times New Roman"/>
        <charset val="134"/>
      </rPr>
      <t>100mL</t>
    </r>
    <r>
      <rPr>
        <sz val="10.5"/>
        <rFont val="宋体"/>
        <charset val="134"/>
      </rPr>
      <t>，压盖加厚圆底，</t>
    </r>
    <r>
      <rPr>
        <sz val="10.5"/>
        <rFont val="Times New Roman"/>
        <charset val="134"/>
      </rPr>
      <t>PP</t>
    </r>
    <r>
      <rPr>
        <sz val="10.5"/>
        <rFont val="宋体"/>
        <charset val="134"/>
      </rPr>
      <t>材质，</t>
    </r>
    <r>
      <rPr>
        <sz val="10.5"/>
        <rFont val="Times New Roman"/>
        <charset val="134"/>
      </rPr>
      <t>30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包</t>
    </r>
  </si>
  <si>
    <t>非螺口，加厚圆底PP材质。口内径：35.5mm，高：107mm。品牌：莱博尔，货号：2101003。</t>
  </si>
  <si>
    <t>一次性塑料滴管</t>
  </si>
  <si>
    <r>
      <rPr>
        <sz val="10"/>
        <rFont val="Times New Roman"/>
        <charset val="134"/>
      </rPr>
      <t>10mL</t>
    </r>
    <r>
      <rPr>
        <sz val="10"/>
        <rFont val="宋体"/>
        <charset val="134"/>
      </rPr>
      <t>，独立包装，6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</si>
  <si>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rPr>
        <sz val="10.5"/>
        <rFont val="Times New Roman"/>
        <charset val="134"/>
      </rPr>
      <t>1mL</t>
    </r>
    <r>
      <rPr>
        <sz val="10.5"/>
        <rFont val="宋体"/>
        <charset val="134"/>
      </rPr>
      <t>移液枪枪头</t>
    </r>
  </si>
  <si>
    <r>
      <rPr>
        <sz val="10.5"/>
        <rFont val="Times New Roman"/>
        <charset val="134"/>
      </rPr>
      <t>200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包</t>
    </r>
  </si>
  <si>
    <t>适用于普兰德.总量1000个</t>
  </si>
  <si>
    <r>
      <rPr>
        <sz val="10.5"/>
        <rFont val="Times New Roman"/>
        <charset val="134"/>
      </rPr>
      <t>5mL</t>
    </r>
    <r>
      <rPr>
        <sz val="10.5"/>
        <rFont val="宋体"/>
        <charset val="134"/>
      </rPr>
      <t>移液枪枪头</t>
    </r>
  </si>
  <si>
    <r>
      <rPr>
        <sz val="10.5"/>
        <rFont val="Times New Roman"/>
        <charset val="134"/>
      </rPr>
      <t>10mL</t>
    </r>
    <r>
      <rPr>
        <sz val="10.5"/>
        <rFont val="宋体"/>
        <charset val="134"/>
      </rPr>
      <t>移液枪枪头</t>
    </r>
  </si>
  <si>
    <r>
      <rPr>
        <sz val="10.5"/>
        <rFont val="Times New Roman"/>
        <charset val="134"/>
      </rPr>
      <t>10ml</t>
    </r>
    <r>
      <rPr>
        <sz val="10.5"/>
        <rFont val="宋体"/>
        <charset val="134"/>
      </rPr>
      <t>无针注射器</t>
    </r>
  </si>
  <si>
    <r>
      <rPr>
        <sz val="10.5"/>
        <rFont val="宋体"/>
        <charset val="134"/>
      </rPr>
      <t>品牌：康德莱，</t>
    </r>
    <r>
      <rPr>
        <sz val="10.5"/>
        <rFont val="Times New Roman"/>
        <charset val="134"/>
      </rPr>
      <t>100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包</t>
    </r>
  </si>
  <si>
    <t>针筒过滤头（蓝色）</t>
  </si>
  <si>
    <r>
      <rPr>
        <sz val="10.5"/>
        <rFont val="Times New Roman"/>
        <charset val="134"/>
      </rPr>
      <t>0.45</t>
    </r>
    <r>
      <rPr>
        <sz val="10.5"/>
        <rFont val="宋体"/>
        <charset val="134"/>
      </rPr>
      <t>μ</t>
    </r>
    <r>
      <rPr>
        <sz val="10.5"/>
        <rFont val="Times New Roman"/>
        <charset val="134"/>
      </rPr>
      <t>m</t>
    </r>
    <r>
      <rPr>
        <sz val="10.5"/>
        <rFont val="宋体"/>
        <charset val="134"/>
      </rPr>
      <t>直径</t>
    </r>
    <r>
      <rPr>
        <sz val="10.5"/>
        <rFont val="Times New Roman"/>
        <charset val="134"/>
      </rPr>
      <t>25mm</t>
    </r>
  </si>
  <si>
    <r>
      <rPr>
        <sz val="10.5"/>
        <rFont val="宋体"/>
        <charset val="134"/>
      </rPr>
      <t>品牌：津腾，</t>
    </r>
    <r>
      <rPr>
        <sz val="10.5"/>
        <rFont val="Times New Roman"/>
        <charset val="134"/>
      </rPr>
      <t>PES</t>
    </r>
    <r>
      <rPr>
        <sz val="10.5"/>
        <rFont val="宋体"/>
        <charset val="134"/>
      </rPr>
      <t>，</t>
    </r>
    <r>
      <rPr>
        <sz val="10.5"/>
        <rFont val="Times New Roman"/>
        <charset val="134"/>
      </rPr>
      <t>100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盒</t>
    </r>
  </si>
  <si>
    <r>
      <rPr>
        <sz val="10.5"/>
        <rFont val="Times New Roman"/>
        <charset val="134"/>
      </rPr>
      <t>10mL</t>
    </r>
    <r>
      <rPr>
        <sz val="10.5"/>
        <rFont val="宋体"/>
        <charset val="134"/>
      </rPr>
      <t>尖底离心管</t>
    </r>
  </si>
  <si>
    <r>
      <rPr>
        <sz val="10.5"/>
        <rFont val="宋体"/>
        <charset val="134"/>
      </rPr>
      <t>聚丙烯材质，尖底，蓝盖，</t>
    </r>
    <r>
      <rPr>
        <sz val="10.5"/>
        <rFont val="Times New Roman"/>
        <charset val="134"/>
      </rPr>
      <t>40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包</t>
    </r>
  </si>
  <si>
    <t>品牌：安谱</t>
  </si>
  <si>
    <t>赛默飞离子色谱样品瓶过滤盖</t>
  </si>
  <si>
    <r>
      <rPr>
        <sz val="10.5"/>
        <rFont val="宋体"/>
        <charset val="134"/>
      </rPr>
      <t>适用于</t>
    </r>
    <r>
      <rPr>
        <sz val="10.5"/>
        <rFont val="Times New Roman"/>
        <charset val="134"/>
      </rPr>
      <t>5mLAS-DV</t>
    </r>
    <r>
      <rPr>
        <sz val="10.5"/>
        <rFont val="宋体"/>
        <charset val="134"/>
      </rPr>
      <t>进样瓶；</t>
    </r>
    <r>
      <rPr>
        <sz val="10.5"/>
        <rFont val="Times New Roman"/>
        <charset val="134"/>
      </rPr>
      <t>250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盒</t>
    </r>
  </si>
  <si>
    <r>
      <rPr>
        <sz val="10.5"/>
        <rFont val="宋体"/>
        <charset val="134"/>
      </rPr>
      <t>货号：</t>
    </r>
    <r>
      <rPr>
        <sz val="10.5"/>
        <rFont val="Times New Roman"/>
        <charset val="134"/>
      </rPr>
      <t>038009</t>
    </r>
    <r>
      <rPr>
        <sz val="10.5"/>
        <rFont val="宋体"/>
        <charset val="134"/>
      </rPr>
      <t>，只要盖子</t>
    </r>
  </si>
  <si>
    <r>
      <rPr>
        <sz val="10.5"/>
        <rFont val="Times New Roman"/>
        <charset val="134"/>
      </rPr>
      <t>PEEK</t>
    </r>
    <r>
      <rPr>
        <sz val="10.5"/>
        <rFont val="宋体"/>
        <charset val="134"/>
      </rPr>
      <t xml:space="preserve">毛细管 </t>
    </r>
    <r>
      <rPr>
        <sz val="10.5"/>
        <rFont val="Times New Roman"/>
        <charset val="134"/>
      </rPr>
      <t>HPLC</t>
    </r>
    <r>
      <rPr>
        <sz val="10.5"/>
        <rFont val="宋体"/>
        <charset val="134"/>
      </rPr>
      <t>液相色谱流体传输管耐压管</t>
    </r>
  </si>
  <si>
    <t>米</t>
  </si>
  <si>
    <r>
      <rPr>
        <sz val="10"/>
        <rFont val="宋体"/>
        <charset val="134"/>
      </rPr>
      <t>外径</t>
    </r>
    <r>
      <rPr>
        <sz val="10"/>
        <rFont val="Times New Roman"/>
        <charset val="134"/>
      </rPr>
      <t>1/16</t>
    </r>
    <r>
      <rPr>
        <sz val="10"/>
        <rFont val="宋体"/>
        <charset val="134"/>
      </rPr>
      <t>英寸，0.50mm内径</t>
    </r>
  </si>
  <si>
    <t>握把塑料量杯</t>
  </si>
  <si>
    <r>
      <rPr>
        <sz val="10.5"/>
        <rFont val="Times New Roman"/>
        <charset val="134"/>
      </rPr>
      <t>1000ml/</t>
    </r>
    <r>
      <rPr>
        <sz val="10.5"/>
        <rFont val="宋体"/>
        <charset val="134"/>
      </rPr>
      <t>个</t>
    </r>
  </si>
  <si>
    <t>1000ml</t>
  </si>
  <si>
    <t>一次性丁腈手套</t>
  </si>
  <si>
    <r>
      <rPr>
        <sz val="10.5"/>
        <rFont val="Times New Roman"/>
        <charset val="134"/>
      </rPr>
      <t>S</t>
    </r>
    <r>
      <rPr>
        <sz val="10.5"/>
        <rFont val="宋体"/>
        <charset val="134"/>
      </rPr>
      <t>码</t>
    </r>
  </si>
  <si>
    <t>丁腈手套S码（麻指）100只/盒,爱马斯</t>
  </si>
  <si>
    <r>
      <rPr>
        <sz val="10.5"/>
        <rFont val="Times New Roman"/>
        <charset val="134"/>
      </rPr>
      <t>M</t>
    </r>
    <r>
      <rPr>
        <sz val="10.5"/>
        <rFont val="宋体"/>
        <charset val="134"/>
      </rPr>
      <t>码</t>
    </r>
  </si>
  <si>
    <t>丁腈手套M码（麻指）100只/盒,爱马斯</t>
  </si>
  <si>
    <r>
      <rPr>
        <sz val="10.5"/>
        <rFont val="Times New Roman"/>
        <charset val="134"/>
      </rPr>
      <t>L</t>
    </r>
    <r>
      <rPr>
        <sz val="10.5"/>
        <rFont val="宋体"/>
        <charset val="134"/>
      </rPr>
      <t>码</t>
    </r>
  </si>
  <si>
    <t>丁腈手套L码（麻指） 100只/盒,爱马斯</t>
  </si>
  <si>
    <t>洗瓶</t>
  </si>
  <si>
    <t>质量好一点，厚款.规格500mL</t>
  </si>
  <si>
    <t>洗耳球</t>
  </si>
  <si>
    <t>吸口小，吸力强劲，球身不能软塌塌。60mL(中号）</t>
  </si>
  <si>
    <t>蓝色托盘</t>
  </si>
  <si>
    <r>
      <rPr>
        <sz val="10.5"/>
        <rFont val="宋体"/>
        <charset val="134"/>
      </rPr>
      <t>深底约</t>
    </r>
    <r>
      <rPr>
        <sz val="10.5"/>
        <rFont val="Times New Roman"/>
        <charset val="134"/>
      </rPr>
      <t>30*70cm</t>
    </r>
  </si>
  <si>
    <t>尺寸(外):约465*305*70mm；尺寸(内):约440*280*63mm</t>
  </si>
  <si>
    <t>1L</t>
  </si>
  <si>
    <t>湘玻 低型烧杯,厚壁,3.3高硼玻璃材质,具嘴,印刷刻度,容量1000mL</t>
  </si>
  <si>
    <r>
      <rPr>
        <sz val="10.5"/>
        <rFont val="Times New Roman"/>
        <charset val="134"/>
      </rPr>
      <t>10ml</t>
    </r>
    <r>
      <rPr>
        <sz val="10.5"/>
        <rFont val="宋体"/>
        <charset val="134"/>
      </rPr>
      <t>离心管架</t>
    </r>
  </si>
  <si>
    <r>
      <rPr>
        <sz val="10.5"/>
        <rFont val="Times New Roman"/>
        <charset val="134"/>
      </rPr>
      <t>50</t>
    </r>
    <r>
      <rPr>
        <sz val="10.5"/>
        <rFont val="宋体"/>
        <charset val="134"/>
      </rPr>
      <t>孔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个</t>
    </r>
  </si>
  <si>
    <r>
      <rPr>
        <sz val="10.5"/>
        <rFont val="宋体"/>
        <charset val="134"/>
      </rPr>
      <t>适用于</t>
    </r>
    <r>
      <rPr>
        <sz val="10.5"/>
        <rFont val="Times New Roman"/>
        <charset val="134"/>
      </rPr>
      <t>10ml</t>
    </r>
    <r>
      <rPr>
        <sz val="10.5"/>
        <rFont val="宋体"/>
        <charset val="134"/>
      </rPr>
      <t>离心管</t>
    </r>
  </si>
  <si>
    <r>
      <rPr>
        <sz val="10.5"/>
        <rFont val="Times New Roman"/>
        <charset val="134"/>
      </rPr>
      <t xml:space="preserve">Agilent Gas Clean </t>
    </r>
    <r>
      <rPr>
        <sz val="10.5"/>
        <rFont val="宋体"/>
        <charset val="134"/>
      </rPr>
      <t>载气净化器</t>
    </r>
  </si>
  <si>
    <r>
      <rPr>
        <sz val="10.5"/>
        <rFont val="宋体"/>
        <charset val="134"/>
      </rPr>
      <t>部件号：</t>
    </r>
    <r>
      <rPr>
        <sz val="10.5"/>
        <rFont val="Times New Roman"/>
        <charset val="134"/>
      </rPr>
      <t>CP17973</t>
    </r>
  </si>
  <si>
    <t>实验服</t>
  </si>
  <si>
    <t>女款</t>
  </si>
  <si>
    <t>件</t>
  </si>
  <si>
    <t>品牌：医护之星；L：5件；XL:5件；XXL:5件</t>
  </si>
  <si>
    <t>男装</t>
  </si>
  <si>
    <t>品牌：医护之星；XL: 5件；XXL: 5件</t>
  </si>
  <si>
    <t>普兰德移液枪</t>
  </si>
  <si>
    <t>5mL</t>
  </si>
  <si>
    <r>
      <rPr>
        <sz val="10.5"/>
        <rFont val="宋体"/>
        <charset val="134"/>
      </rPr>
      <t>型号：</t>
    </r>
    <r>
      <rPr>
        <sz val="10.5"/>
        <rFont val="Times New Roman"/>
        <charset val="134"/>
      </rPr>
      <t>D-5000</t>
    </r>
    <r>
      <rPr>
        <sz val="10.5"/>
        <rFont val="宋体"/>
        <charset val="134"/>
      </rPr>
      <t>，货号：</t>
    </r>
    <r>
      <rPr>
        <sz val="10.5"/>
        <rFont val="Times New Roman"/>
        <charset val="134"/>
      </rPr>
      <t>705882</t>
    </r>
  </si>
  <si>
    <t>1mL</t>
  </si>
  <si>
    <r>
      <rPr>
        <sz val="10.5"/>
        <rFont val="宋体"/>
        <charset val="134"/>
      </rPr>
      <t>型号：</t>
    </r>
    <r>
      <rPr>
        <sz val="10.5"/>
        <rFont val="Times New Roman"/>
        <charset val="134"/>
      </rPr>
      <t>D-1000</t>
    </r>
  </si>
  <si>
    <t>混合型阳离子交换固相萃取柱</t>
  </si>
  <si>
    <t>150mg/6ml</t>
  </si>
  <si>
    <t>品牌恺江</t>
  </si>
  <si>
    <t>混合型弱阴离子交换反相吸附固相萃取柱（适用于全氟化合物）</t>
  </si>
  <si>
    <t>30支/盒，150mg/6mL</t>
  </si>
  <si>
    <t>品牌:Waters，货号:186009345</t>
  </si>
  <si>
    <t>余氯试纸</t>
  </si>
  <si>
    <r>
      <rPr>
        <sz val="10.5"/>
        <rFont val="宋体"/>
        <charset val="134"/>
      </rPr>
      <t>品牌：环凯；规格：</t>
    </r>
    <r>
      <rPr>
        <sz val="10.5"/>
        <rFont val="Times New Roman"/>
        <charset val="134"/>
      </rPr>
      <t>0-20mg/L</t>
    </r>
  </si>
  <si>
    <t>塞氏盘</t>
  </si>
  <si>
    <r>
      <rPr>
        <sz val="10.5"/>
        <rFont val="宋体"/>
        <charset val="134"/>
      </rPr>
      <t>长度</t>
    </r>
    <r>
      <rPr>
        <sz val="10.5"/>
        <rFont val="Times New Roman"/>
        <charset val="134"/>
      </rPr>
      <t>30</t>
    </r>
    <r>
      <rPr>
        <sz val="10.5"/>
        <rFont val="宋体"/>
        <charset val="134"/>
      </rPr>
      <t>米</t>
    </r>
  </si>
  <si>
    <t>套</t>
  </si>
  <si>
    <t>PTFE硅胶垫片</t>
  </si>
  <si>
    <r>
      <rPr>
        <sz val="10.5"/>
        <rFont val="宋体"/>
        <charset val="134"/>
      </rPr>
      <t>品牌：英诺德；规格：本色，圆形，</t>
    </r>
    <r>
      <rPr>
        <sz val="10.5"/>
        <rFont val="Times New Roman"/>
        <charset val="134"/>
      </rPr>
      <t>41-0022</t>
    </r>
    <r>
      <rPr>
        <sz val="10.5"/>
        <rFont val="宋体"/>
        <charset val="134"/>
      </rPr>
      <t>，</t>
    </r>
    <r>
      <rPr>
        <sz val="10.5"/>
        <rFont val="Times New Roman"/>
        <charset val="134"/>
      </rPr>
      <t>22*3mm 100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包</t>
    </r>
  </si>
  <si>
    <t>绕线魔术贴</t>
  </si>
  <si>
    <r>
      <rPr>
        <sz val="10.5"/>
        <rFont val="宋体"/>
        <charset val="134"/>
      </rPr>
      <t>规格：卷</t>
    </r>
    <r>
      <rPr>
        <sz val="10.5"/>
        <rFont val="Times New Roman"/>
        <charset val="134"/>
      </rPr>
      <t>/13</t>
    </r>
    <r>
      <rPr>
        <sz val="10.5"/>
        <rFont val="宋体"/>
        <charset val="134"/>
      </rPr>
      <t>米，灰色，可裁剪。</t>
    </r>
  </si>
  <si>
    <t>卷</t>
  </si>
  <si>
    <t>哈希HQ40d箱</t>
  </si>
  <si>
    <t>品牌：哈希；规格：HQ40d配件箱。</t>
  </si>
  <si>
    <t>不锈钢筛网</t>
  </si>
  <si>
    <r>
      <rPr>
        <sz val="10.5"/>
        <rFont val="宋体"/>
        <charset val="134"/>
      </rPr>
      <t>直径约</t>
    </r>
    <r>
      <rPr>
        <sz val="10.5"/>
        <rFont val="Times New Roman"/>
        <charset val="134"/>
      </rPr>
      <t>30cm</t>
    </r>
    <r>
      <rPr>
        <sz val="10.5"/>
        <rFont val="宋体"/>
        <charset val="134"/>
      </rPr>
      <t>，</t>
    </r>
    <r>
      <rPr>
        <sz val="10.5"/>
        <rFont val="Times New Roman"/>
        <charset val="134"/>
      </rPr>
      <t>500</t>
    </r>
    <r>
      <rPr>
        <sz val="10.5"/>
        <rFont val="宋体"/>
        <charset val="134"/>
      </rPr>
      <t>目</t>
    </r>
  </si>
  <si>
    <t>标签贴</t>
  </si>
  <si>
    <t>长7cm，宽5cm</t>
  </si>
  <si>
    <t xml:space="preserve">个 </t>
  </si>
  <si>
    <r>
      <rPr>
        <sz val="10.5"/>
        <rFont val="宋体"/>
        <charset val="134"/>
      </rPr>
      <t>薄款松紧袖（长袖，女款</t>
    </r>
    <r>
      <rPr>
        <sz val="10.5"/>
        <rFont val="Times New Roman"/>
        <charset val="134"/>
      </rPr>
      <t>3</t>
    </r>
    <r>
      <rPr>
        <sz val="10.5"/>
        <rFont val="宋体"/>
        <charset val="134"/>
      </rPr>
      <t>套、男款</t>
    </r>
    <r>
      <rPr>
        <sz val="10.5"/>
        <rFont val="Times New Roman"/>
        <charset val="134"/>
      </rPr>
      <t>12</t>
    </r>
    <r>
      <rPr>
        <sz val="10.5"/>
        <rFont val="宋体"/>
        <charset val="134"/>
      </rPr>
      <t>套）</t>
    </r>
  </si>
  <si>
    <t>医护
之星</t>
  </si>
  <si>
    <t>自吸过滤式防毒面具（半面罩）</t>
  </si>
  <si>
    <t>配备2个有机蒸汽滤毒盒</t>
  </si>
  <si>
    <r>
      <rPr>
        <sz val="10.5"/>
        <rFont val="Times New Roman"/>
        <charset val="134"/>
      </rPr>
      <t>3M</t>
    </r>
    <r>
      <rPr>
        <sz val="10.5"/>
        <rFont val="宋体"/>
        <charset val="134"/>
      </rPr>
      <t>，型号</t>
    </r>
    <r>
      <rPr>
        <sz val="10.5"/>
        <rFont val="Times New Roman"/>
        <charset val="134"/>
      </rPr>
      <t>6200</t>
    </r>
    <r>
      <rPr>
        <sz val="10.5"/>
        <rFont val="宋体"/>
        <charset val="134"/>
      </rPr>
      <t>套装</t>
    </r>
  </si>
  <si>
    <t>护目镜</t>
  </si>
  <si>
    <t>防雾、防化学物、防紫外线</t>
  </si>
  <si>
    <r>
      <rPr>
        <sz val="10.5"/>
        <rFont val="Times New Roman"/>
        <charset val="134"/>
      </rPr>
      <t>3M</t>
    </r>
    <r>
      <rPr>
        <sz val="10.5"/>
        <rFont val="宋体"/>
        <charset val="134"/>
      </rPr>
      <t>，型号</t>
    </r>
    <r>
      <rPr>
        <sz val="10.5"/>
        <rFont val="Times New Roman"/>
        <charset val="134"/>
      </rPr>
      <t>1621AF</t>
    </r>
  </si>
  <si>
    <t>防酸碱工业手套</t>
  </si>
  <si>
    <r>
      <rPr>
        <sz val="10.5"/>
        <rFont val="宋体"/>
        <charset val="134"/>
      </rPr>
      <t>≥</t>
    </r>
    <r>
      <rPr>
        <sz val="10.5"/>
        <rFont val="Times New Roman"/>
        <charset val="134"/>
      </rPr>
      <t>60cm</t>
    </r>
    <r>
      <rPr>
        <sz val="10.5"/>
        <rFont val="宋体"/>
        <charset val="134"/>
      </rPr>
      <t>，加长加厚</t>
    </r>
  </si>
  <si>
    <t>对</t>
  </si>
  <si>
    <t>防化靴套</t>
  </si>
  <si>
    <t>耐酸碱化学品</t>
  </si>
  <si>
    <t>轻便式防化服</t>
  </si>
  <si>
    <t>Tychem2000</t>
  </si>
  <si>
    <t>S码，C级防护</t>
  </si>
  <si>
    <t>一次性医用口罩</t>
  </si>
  <si>
    <r>
      <rPr>
        <sz val="10.5"/>
        <rFont val="Times New Roman"/>
        <charset val="134"/>
      </rPr>
      <t>10</t>
    </r>
    <r>
      <rPr>
        <sz val="10.5"/>
        <rFont val="宋体"/>
        <charset val="134"/>
      </rPr>
      <t>个（每个独立包装）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包</t>
    </r>
  </si>
  <si>
    <t>（红色）自动充气救生衣</t>
  </si>
  <si>
    <r>
      <rPr>
        <sz val="10.5"/>
        <rFont val="宋体"/>
        <charset val="134"/>
      </rPr>
      <t>落水</t>
    </r>
    <r>
      <rPr>
        <sz val="10.5"/>
        <rFont val="Times New Roman"/>
        <charset val="134"/>
      </rPr>
      <t>3s</t>
    </r>
    <r>
      <rPr>
        <sz val="10.5"/>
        <rFont val="宋体"/>
        <charset val="134"/>
      </rPr>
      <t>内自动启动充气</t>
    </r>
  </si>
  <si>
    <t>户外多功能头灯</t>
  </si>
  <si>
    <r>
      <rPr>
        <sz val="10.5"/>
        <rFont val="宋体"/>
        <charset val="134"/>
      </rPr>
      <t>神火</t>
    </r>
    <r>
      <rPr>
        <sz val="10.5"/>
        <rFont val="Times New Roman"/>
        <charset val="134"/>
      </rPr>
      <t>HL52-S</t>
    </r>
  </si>
  <si>
    <r>
      <rPr>
        <sz val="10.5"/>
        <rFont val="Times New Roman"/>
        <charset val="134"/>
      </rPr>
      <t>100</t>
    </r>
    <r>
      <rPr>
        <sz val="10.5"/>
        <rFont val="宋体"/>
        <charset val="134"/>
      </rPr>
      <t>支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盒</t>
    </r>
  </si>
  <si>
    <t>品牌：爱马斯</t>
  </si>
  <si>
    <t>移液枪</t>
  </si>
  <si>
    <r>
      <rPr>
        <sz val="10.5"/>
        <rFont val="宋体"/>
        <charset val="134"/>
      </rPr>
      <t>每套含：</t>
    </r>
    <r>
      <rPr>
        <sz val="10.5"/>
        <rFont val="Times New Roman"/>
        <charset val="134"/>
      </rPr>
      <t>10mL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>1000</t>
    </r>
    <r>
      <rPr>
        <sz val="10.5"/>
        <rFont val="宋体"/>
        <charset val="134"/>
      </rPr>
      <t>μ</t>
    </r>
    <r>
      <rPr>
        <sz val="10.5"/>
        <rFont val="Times New Roman"/>
        <charset val="134"/>
      </rPr>
      <t>L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>200</t>
    </r>
    <r>
      <rPr>
        <sz val="10.5"/>
        <rFont val="宋体"/>
        <charset val="134"/>
      </rPr>
      <t>μ</t>
    </r>
    <r>
      <rPr>
        <sz val="10.5"/>
        <rFont val="Times New Roman"/>
        <charset val="134"/>
      </rPr>
      <t>L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>100</t>
    </r>
    <r>
      <rPr>
        <sz val="10.5"/>
        <rFont val="宋体"/>
        <charset val="134"/>
      </rPr>
      <t>μ</t>
    </r>
    <r>
      <rPr>
        <sz val="10.5"/>
        <rFont val="Times New Roman"/>
        <charset val="134"/>
      </rPr>
      <t>L</t>
    </r>
    <r>
      <rPr>
        <sz val="10.5"/>
        <rFont val="宋体"/>
        <charset val="134"/>
      </rPr>
      <t>各一支</t>
    </r>
  </si>
  <si>
    <t>Genex Beta</t>
  </si>
  <si>
    <t>移液枪枪嘴</t>
  </si>
  <si>
    <r>
      <rPr>
        <sz val="10.5"/>
        <rFont val="宋体"/>
        <charset val="134"/>
      </rPr>
      <t>规格</t>
    </r>
    <r>
      <rPr>
        <sz val="10.5"/>
        <rFont val="Times New Roman"/>
        <charset val="134"/>
      </rPr>
      <t>10mL</t>
    </r>
    <r>
      <rPr>
        <sz val="10.5"/>
        <rFont val="宋体"/>
        <charset val="134"/>
      </rPr>
      <t>，</t>
    </r>
    <r>
      <rPr>
        <sz val="10.5"/>
        <rFont val="Times New Roman"/>
        <charset val="134"/>
      </rPr>
      <t>100</t>
    </r>
    <r>
      <rPr>
        <sz val="10.5"/>
        <rFont val="宋体"/>
        <charset val="134"/>
      </rPr>
      <t>个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包</t>
    </r>
  </si>
  <si>
    <t>移液枪支架</t>
  </si>
  <si>
    <t>旋转型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</si>
</sst>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NULL" TargetMode="External"/><Relationship Id="rId7" Type="http://schemas.openxmlformats.org/officeDocument/2006/relationships/image" Target="media/image7.png"/><Relationship Id="rId6" Type="http://schemas.openxmlformats.org/officeDocument/2006/relationships/image" Target="media/image6.jpe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0" Type="http://schemas.openxmlformats.org/officeDocument/2006/relationships/image" Target="media/image9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9"/>
  <sheetViews>
    <sheetView tabSelected="1" topLeftCell="A25" workbookViewId="0">
      <selection activeCell="K41" sqref="K41"/>
    </sheetView>
  </sheetViews>
  <sheetFormatPr defaultColWidth="9" defaultRowHeight="13.5" outlineLevelCol="5"/>
  <cols>
    <col min="1" max="1" width="9" style="1"/>
    <col min="2" max="2" width="17.125" customWidth="1"/>
    <col min="3" max="3" width="20.125" customWidth="1"/>
    <col min="4" max="4" width="8.875" customWidth="1"/>
    <col min="5" max="5" width="7.375" customWidth="1"/>
    <col min="6" max="6" width="33.625" style="2" customWidth="1"/>
  </cols>
  <sheetData>
    <row r="1" ht="19" customHeight="1" spans="1:1">
      <c r="A1" s="1" t="s">
        <v>0</v>
      </c>
    </row>
    <row r="2" ht="35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27" spans="1:6">
      <c r="A4" s="4">
        <v>1</v>
      </c>
      <c r="B4" s="6" t="s">
        <v>8</v>
      </c>
      <c r="C4" s="7" t="s">
        <v>9</v>
      </c>
      <c r="D4" s="7">
        <v>30</v>
      </c>
      <c r="E4" s="4" t="s">
        <v>10</v>
      </c>
      <c r="F4" s="5" t="s">
        <v>11</v>
      </c>
    </row>
    <row r="5" spans="1:6">
      <c r="A5" s="4">
        <v>2</v>
      </c>
      <c r="B5" s="6" t="s">
        <v>12</v>
      </c>
      <c r="C5" s="7" t="s">
        <v>13</v>
      </c>
      <c r="D5" s="7">
        <v>40</v>
      </c>
      <c r="E5" s="4" t="s">
        <v>14</v>
      </c>
      <c r="F5" s="5" t="s">
        <v>15</v>
      </c>
    </row>
    <row r="6" ht="27" customHeight="1" spans="1:6">
      <c r="A6" s="4">
        <v>3</v>
      </c>
      <c r="B6" s="6" t="s">
        <v>16</v>
      </c>
      <c r="C6" s="7" t="s">
        <v>17</v>
      </c>
      <c r="D6" s="7">
        <v>2</v>
      </c>
      <c r="E6" s="4" t="s">
        <v>18</v>
      </c>
      <c r="F6" s="5"/>
    </row>
    <row r="7" ht="27" spans="1:6">
      <c r="A7" s="4">
        <v>4</v>
      </c>
      <c r="B7" s="6" t="s">
        <v>19</v>
      </c>
      <c r="C7" s="7" t="s">
        <v>20</v>
      </c>
      <c r="D7" s="7">
        <v>2</v>
      </c>
      <c r="E7" s="4" t="s">
        <v>18</v>
      </c>
      <c r="F7" s="6" t="s">
        <v>21</v>
      </c>
    </row>
    <row r="8" ht="27" spans="1:6">
      <c r="A8" s="4">
        <v>5</v>
      </c>
      <c r="B8" s="6" t="s">
        <v>22</v>
      </c>
      <c r="C8" s="7" t="s">
        <v>23</v>
      </c>
      <c r="D8" s="7">
        <v>50</v>
      </c>
      <c r="E8" s="4" t="s">
        <v>18</v>
      </c>
      <c r="F8" s="5" t="s">
        <v>24</v>
      </c>
    </row>
    <row r="9" spans="1:6">
      <c r="A9" s="4">
        <v>6</v>
      </c>
      <c r="B9" s="6" t="s">
        <v>25</v>
      </c>
      <c r="C9" s="7" t="s">
        <v>26</v>
      </c>
      <c r="D9" s="7">
        <v>12</v>
      </c>
      <c r="E9" s="4" t="s">
        <v>18</v>
      </c>
      <c r="F9" s="5" t="s">
        <v>27</v>
      </c>
    </row>
    <row r="10" spans="1:6">
      <c r="A10" s="4">
        <v>7</v>
      </c>
      <c r="B10" s="6" t="s">
        <v>28</v>
      </c>
      <c r="C10" s="8" t="s">
        <v>29</v>
      </c>
      <c r="D10" s="7">
        <v>2</v>
      </c>
      <c r="E10" s="4" t="s">
        <v>14</v>
      </c>
      <c r="F10" s="5" t="s">
        <v>30</v>
      </c>
    </row>
    <row r="11" ht="46" customHeight="1" spans="1:6">
      <c r="A11" s="4">
        <v>8</v>
      </c>
      <c r="B11" s="6" t="s">
        <v>31</v>
      </c>
      <c r="C11" s="7" t="s">
        <v>32</v>
      </c>
      <c r="D11" s="7">
        <v>4</v>
      </c>
      <c r="E11" s="4" t="s">
        <v>18</v>
      </c>
      <c r="F11" s="5" t="str">
        <f>_xlfn.DISPIMG("ID_09934C84EE834F39BCBA8CBCD22963C5",1)</f>
        <v>=DISPIMG("ID_09934C84EE834F39BCBA8CBCD22963C5",1)</v>
      </c>
    </row>
    <row r="12" ht="27" spans="1:6">
      <c r="A12" s="4">
        <v>9</v>
      </c>
      <c r="B12" s="6" t="s">
        <v>33</v>
      </c>
      <c r="C12" s="6" t="s">
        <v>34</v>
      </c>
      <c r="D12" s="7">
        <v>8</v>
      </c>
      <c r="E12" s="4" t="s">
        <v>18</v>
      </c>
      <c r="F12" s="5" t="s">
        <v>35</v>
      </c>
    </row>
    <row r="13" spans="1:6">
      <c r="A13" s="4">
        <v>10</v>
      </c>
      <c r="B13" s="6" t="s">
        <v>36</v>
      </c>
      <c r="C13" s="7" t="s">
        <v>37</v>
      </c>
      <c r="D13" s="7">
        <v>2</v>
      </c>
      <c r="E13" s="4" t="s">
        <v>18</v>
      </c>
      <c r="F13" s="5"/>
    </row>
    <row r="14" spans="1:6">
      <c r="A14" s="4">
        <v>11</v>
      </c>
      <c r="B14" s="6" t="s">
        <v>38</v>
      </c>
      <c r="C14" s="7" t="s">
        <v>39</v>
      </c>
      <c r="D14" s="7">
        <v>15</v>
      </c>
      <c r="E14" s="4" t="s">
        <v>18</v>
      </c>
      <c r="F14" s="5"/>
    </row>
    <row r="15" spans="1:6">
      <c r="A15" s="4">
        <v>12</v>
      </c>
      <c r="B15" s="6" t="s">
        <v>40</v>
      </c>
      <c r="C15" s="6" t="s">
        <v>41</v>
      </c>
      <c r="D15" s="7">
        <v>5</v>
      </c>
      <c r="E15" s="4" t="s">
        <v>14</v>
      </c>
      <c r="F15" s="5" t="s">
        <v>42</v>
      </c>
    </row>
    <row r="16" spans="1:6">
      <c r="A16" s="4">
        <v>13</v>
      </c>
      <c r="B16" s="6" t="s">
        <v>43</v>
      </c>
      <c r="C16" s="7" t="s">
        <v>44</v>
      </c>
      <c r="D16" s="7">
        <v>2</v>
      </c>
      <c r="E16" s="4" t="s">
        <v>18</v>
      </c>
      <c r="F16" s="5"/>
    </row>
    <row r="17" spans="1:6">
      <c r="A17" s="4">
        <v>14</v>
      </c>
      <c r="B17" s="6" t="s">
        <v>45</v>
      </c>
      <c r="C17" s="6" t="s">
        <v>46</v>
      </c>
      <c r="D17" s="7">
        <v>1</v>
      </c>
      <c r="E17" s="4" t="s">
        <v>18</v>
      </c>
      <c r="F17" s="5" t="s">
        <v>47</v>
      </c>
    </row>
    <row r="18" spans="1:6">
      <c r="A18" s="4">
        <v>15</v>
      </c>
      <c r="B18" s="6" t="s">
        <v>48</v>
      </c>
      <c r="C18" s="7" t="s">
        <v>49</v>
      </c>
      <c r="D18" s="7">
        <v>10</v>
      </c>
      <c r="E18" s="4" t="s">
        <v>18</v>
      </c>
      <c r="F18" s="5" t="s">
        <v>50</v>
      </c>
    </row>
    <row r="19" spans="1:6">
      <c r="A19" s="4">
        <v>16</v>
      </c>
      <c r="B19" s="6" t="s">
        <v>51</v>
      </c>
      <c r="C19" s="6"/>
      <c r="D19" s="7">
        <v>1</v>
      </c>
      <c r="E19" s="4" t="s">
        <v>52</v>
      </c>
      <c r="F19" s="5" t="s">
        <v>53</v>
      </c>
    </row>
    <row r="20" spans="1:6">
      <c r="A20" s="4">
        <v>17</v>
      </c>
      <c r="B20" s="6" t="s">
        <v>54</v>
      </c>
      <c r="C20" s="6"/>
      <c r="D20" s="7">
        <v>1</v>
      </c>
      <c r="E20" s="4" t="s">
        <v>18</v>
      </c>
      <c r="F20" s="5" t="s">
        <v>55</v>
      </c>
    </row>
    <row r="21" spans="1:6">
      <c r="A21" s="4">
        <v>18</v>
      </c>
      <c r="B21" s="6" t="s">
        <v>56</v>
      </c>
      <c r="C21" s="6"/>
      <c r="D21" s="7">
        <v>1</v>
      </c>
      <c r="E21" s="4" t="s">
        <v>18</v>
      </c>
      <c r="F21" s="5" t="s">
        <v>57</v>
      </c>
    </row>
    <row r="22" ht="100" customHeight="1" spans="1:6">
      <c r="A22" s="4">
        <v>19</v>
      </c>
      <c r="B22" s="6" t="s">
        <v>58</v>
      </c>
      <c r="C22" s="7" t="s">
        <v>59</v>
      </c>
      <c r="D22" s="7">
        <v>30</v>
      </c>
      <c r="E22" s="4" t="s">
        <v>10</v>
      </c>
      <c r="F22" s="9" t="str">
        <f>_xlfn.DISPIMG("ID_E0E70686E5FB459588A8B905D635E342",1)</f>
        <v>=DISPIMG("ID_E0E70686E5FB459588A8B905D635E342",1)</v>
      </c>
    </row>
    <row r="23" ht="26.25" spans="1:6">
      <c r="A23" s="4">
        <v>20</v>
      </c>
      <c r="B23" s="6" t="s">
        <v>60</v>
      </c>
      <c r="C23" s="6"/>
      <c r="D23" s="7">
        <v>1</v>
      </c>
      <c r="E23" s="4" t="s">
        <v>18</v>
      </c>
      <c r="F23" s="6" t="s">
        <v>61</v>
      </c>
    </row>
    <row r="24" ht="40.5" spans="1:6">
      <c r="A24" s="4">
        <v>21</v>
      </c>
      <c r="B24" s="6" t="s">
        <v>62</v>
      </c>
      <c r="C24" s="7" t="s">
        <v>63</v>
      </c>
      <c r="D24" s="7">
        <v>20</v>
      </c>
      <c r="E24" s="4" t="s">
        <v>10</v>
      </c>
      <c r="F24" s="5" t="s">
        <v>64</v>
      </c>
    </row>
    <row r="25" spans="1:6">
      <c r="A25" s="4">
        <v>22</v>
      </c>
      <c r="B25" s="6" t="s">
        <v>65</v>
      </c>
      <c r="C25" s="10" t="s">
        <v>66</v>
      </c>
      <c r="D25" s="7">
        <v>3</v>
      </c>
      <c r="E25" s="4" t="s">
        <v>10</v>
      </c>
      <c r="F25" s="5"/>
    </row>
    <row r="26" spans="1:6">
      <c r="A26" s="4">
        <v>23</v>
      </c>
      <c r="B26" s="7" t="s">
        <v>67</v>
      </c>
      <c r="C26" s="7" t="s">
        <v>68</v>
      </c>
      <c r="D26" s="7">
        <v>5</v>
      </c>
      <c r="E26" s="4" t="s">
        <v>10</v>
      </c>
      <c r="F26" s="8" t="s">
        <v>69</v>
      </c>
    </row>
    <row r="27" spans="1:6">
      <c r="A27" s="4">
        <v>24</v>
      </c>
      <c r="B27" s="7" t="s">
        <v>70</v>
      </c>
      <c r="C27" s="7" t="s">
        <v>68</v>
      </c>
      <c r="D27" s="7">
        <v>5</v>
      </c>
      <c r="E27" s="4" t="s">
        <v>10</v>
      </c>
      <c r="F27" s="8" t="s">
        <v>69</v>
      </c>
    </row>
    <row r="28" spans="1:6">
      <c r="A28" s="4">
        <v>25</v>
      </c>
      <c r="B28" s="7" t="s">
        <v>71</v>
      </c>
      <c r="C28" s="7" t="s">
        <v>68</v>
      </c>
      <c r="D28" s="7">
        <v>5</v>
      </c>
      <c r="E28" s="4" t="s">
        <v>10</v>
      </c>
      <c r="F28" s="8" t="s">
        <v>69</v>
      </c>
    </row>
    <row r="29" spans="1:6">
      <c r="A29" s="4">
        <v>26</v>
      </c>
      <c r="B29" s="7" t="s">
        <v>72</v>
      </c>
      <c r="C29" s="6"/>
      <c r="D29" s="7">
        <v>20</v>
      </c>
      <c r="E29" s="4" t="s">
        <v>10</v>
      </c>
      <c r="F29" s="6" t="s">
        <v>73</v>
      </c>
    </row>
    <row r="30" spans="1:6">
      <c r="A30" s="4">
        <v>27</v>
      </c>
      <c r="B30" s="6" t="s">
        <v>74</v>
      </c>
      <c r="C30" s="7" t="s">
        <v>75</v>
      </c>
      <c r="D30" s="7">
        <v>10</v>
      </c>
      <c r="E30" s="4" t="s">
        <v>14</v>
      </c>
      <c r="F30" s="6" t="s">
        <v>76</v>
      </c>
    </row>
    <row r="31" ht="26.25" spans="1:6">
      <c r="A31" s="4">
        <v>28</v>
      </c>
      <c r="B31" s="7" t="s">
        <v>77</v>
      </c>
      <c r="C31" s="6" t="s">
        <v>78</v>
      </c>
      <c r="D31" s="7">
        <v>20</v>
      </c>
      <c r="E31" s="4" t="s">
        <v>10</v>
      </c>
      <c r="F31" s="6" t="s">
        <v>79</v>
      </c>
    </row>
    <row r="32" ht="27" spans="1:6">
      <c r="A32" s="4">
        <v>29</v>
      </c>
      <c r="B32" s="6" t="s">
        <v>80</v>
      </c>
      <c r="C32" s="6" t="s">
        <v>81</v>
      </c>
      <c r="D32" s="7">
        <v>5</v>
      </c>
      <c r="E32" s="4" t="s">
        <v>14</v>
      </c>
      <c r="F32" s="6" t="s">
        <v>82</v>
      </c>
    </row>
    <row r="33" ht="39" spans="1:6">
      <c r="A33" s="4">
        <v>30</v>
      </c>
      <c r="B33" s="7" t="s">
        <v>83</v>
      </c>
      <c r="C33" s="6"/>
      <c r="D33" s="7">
        <v>1</v>
      </c>
      <c r="E33" s="4" t="s">
        <v>84</v>
      </c>
      <c r="F33" s="11" t="s">
        <v>85</v>
      </c>
    </row>
    <row r="34" spans="1:6">
      <c r="A34" s="4">
        <v>31</v>
      </c>
      <c r="B34" s="6" t="s">
        <v>86</v>
      </c>
      <c r="C34" s="7" t="s">
        <v>87</v>
      </c>
      <c r="D34" s="7">
        <v>10</v>
      </c>
      <c r="E34" s="4" t="s">
        <v>18</v>
      </c>
      <c r="F34" s="12" t="s">
        <v>88</v>
      </c>
    </row>
    <row r="35" spans="1:6">
      <c r="A35" s="4">
        <v>32</v>
      </c>
      <c r="B35" s="6" t="s">
        <v>89</v>
      </c>
      <c r="C35" s="7" t="s">
        <v>90</v>
      </c>
      <c r="D35" s="7">
        <v>5</v>
      </c>
      <c r="E35" s="4" t="s">
        <v>14</v>
      </c>
      <c r="F35" s="5" t="s">
        <v>91</v>
      </c>
    </row>
    <row r="36" spans="1:6">
      <c r="A36" s="4">
        <v>33</v>
      </c>
      <c r="B36" s="6" t="s">
        <v>89</v>
      </c>
      <c r="C36" s="7" t="s">
        <v>92</v>
      </c>
      <c r="D36" s="7">
        <v>20</v>
      </c>
      <c r="E36" s="4" t="s">
        <v>14</v>
      </c>
      <c r="F36" s="5" t="s">
        <v>93</v>
      </c>
    </row>
    <row r="37" ht="27" spans="1:6">
      <c r="A37" s="4">
        <v>34</v>
      </c>
      <c r="B37" s="6" t="s">
        <v>89</v>
      </c>
      <c r="C37" s="7" t="s">
        <v>94</v>
      </c>
      <c r="D37" s="7">
        <v>20</v>
      </c>
      <c r="E37" s="4" t="s">
        <v>14</v>
      </c>
      <c r="F37" s="5" t="s">
        <v>95</v>
      </c>
    </row>
    <row r="38" spans="1:6">
      <c r="A38" s="4">
        <v>35</v>
      </c>
      <c r="B38" s="6" t="s">
        <v>96</v>
      </c>
      <c r="C38" s="6"/>
      <c r="D38" s="7">
        <v>5</v>
      </c>
      <c r="E38" s="4" t="s">
        <v>18</v>
      </c>
      <c r="F38" s="8" t="s">
        <v>97</v>
      </c>
    </row>
    <row r="39" ht="24" spans="1:6">
      <c r="A39" s="4">
        <v>36</v>
      </c>
      <c r="B39" s="6" t="s">
        <v>98</v>
      </c>
      <c r="C39" s="6"/>
      <c r="D39" s="7">
        <v>10</v>
      </c>
      <c r="E39" s="4" t="s">
        <v>18</v>
      </c>
      <c r="F39" s="8" t="s">
        <v>99</v>
      </c>
    </row>
    <row r="40" ht="27" spans="1:6">
      <c r="A40" s="4">
        <v>37</v>
      </c>
      <c r="B40" s="6" t="s">
        <v>100</v>
      </c>
      <c r="C40" s="6" t="s">
        <v>101</v>
      </c>
      <c r="D40" s="7">
        <v>5</v>
      </c>
      <c r="E40" s="4" t="s">
        <v>18</v>
      </c>
      <c r="F40" s="5" t="s">
        <v>102</v>
      </c>
    </row>
    <row r="41" ht="27" spans="1:6">
      <c r="A41" s="4">
        <v>38</v>
      </c>
      <c r="B41" s="6" t="s">
        <v>36</v>
      </c>
      <c r="C41" s="7" t="s">
        <v>103</v>
      </c>
      <c r="D41" s="7">
        <v>6</v>
      </c>
      <c r="E41" s="4" t="s">
        <v>18</v>
      </c>
      <c r="F41" s="5" t="s">
        <v>104</v>
      </c>
    </row>
    <row r="42" spans="1:6">
      <c r="A42" s="4">
        <v>39</v>
      </c>
      <c r="B42" s="7" t="s">
        <v>105</v>
      </c>
      <c r="C42" s="7" t="s">
        <v>106</v>
      </c>
      <c r="D42" s="7">
        <v>3</v>
      </c>
      <c r="E42" s="4" t="s">
        <v>18</v>
      </c>
      <c r="F42" s="13" t="s">
        <v>107</v>
      </c>
    </row>
    <row r="43" ht="26.25" spans="1:6">
      <c r="A43" s="4">
        <v>40</v>
      </c>
      <c r="B43" s="7" t="s">
        <v>108</v>
      </c>
      <c r="C43" s="6" t="s">
        <v>109</v>
      </c>
      <c r="D43" s="7">
        <v>1</v>
      </c>
      <c r="E43" s="4" t="s">
        <v>18</v>
      </c>
      <c r="F43" s="5"/>
    </row>
    <row r="44" ht="27" spans="1:6">
      <c r="A44" s="4">
        <v>41</v>
      </c>
      <c r="B44" s="6" t="s">
        <v>110</v>
      </c>
      <c r="C44" s="6" t="s">
        <v>111</v>
      </c>
      <c r="D44" s="7">
        <v>15</v>
      </c>
      <c r="E44" s="4" t="s">
        <v>112</v>
      </c>
      <c r="F44" s="5" t="s">
        <v>113</v>
      </c>
    </row>
    <row r="45" spans="1:6">
      <c r="A45" s="4">
        <v>42</v>
      </c>
      <c r="B45" s="6" t="s">
        <v>110</v>
      </c>
      <c r="C45" s="6" t="s">
        <v>114</v>
      </c>
      <c r="D45" s="7">
        <v>10</v>
      </c>
      <c r="E45" s="4" t="s">
        <v>112</v>
      </c>
      <c r="F45" s="5" t="s">
        <v>115</v>
      </c>
    </row>
    <row r="46" spans="1:6">
      <c r="A46" s="4">
        <v>43</v>
      </c>
      <c r="B46" s="6" t="s">
        <v>116</v>
      </c>
      <c r="C46" s="7" t="s">
        <v>117</v>
      </c>
      <c r="D46" s="7">
        <v>1</v>
      </c>
      <c r="E46" s="4" t="s">
        <v>18</v>
      </c>
      <c r="F46" s="6" t="s">
        <v>118</v>
      </c>
    </row>
    <row r="47" spans="1:6">
      <c r="A47" s="4">
        <v>44</v>
      </c>
      <c r="B47" s="6" t="s">
        <v>116</v>
      </c>
      <c r="C47" s="7" t="s">
        <v>119</v>
      </c>
      <c r="D47" s="7">
        <v>1</v>
      </c>
      <c r="E47" s="4" t="s">
        <v>18</v>
      </c>
      <c r="F47" s="6" t="s">
        <v>120</v>
      </c>
    </row>
    <row r="48" ht="27" spans="1:6">
      <c r="A48" s="4">
        <v>45</v>
      </c>
      <c r="B48" s="14" t="s">
        <v>121</v>
      </c>
      <c r="C48" s="15" t="s">
        <v>122</v>
      </c>
      <c r="D48" s="14">
        <v>5</v>
      </c>
      <c r="E48" s="14" t="s">
        <v>14</v>
      </c>
      <c r="F48" s="16" t="s">
        <v>123</v>
      </c>
    </row>
    <row r="49" ht="54" spans="1:6">
      <c r="A49" s="4">
        <v>46</v>
      </c>
      <c r="B49" s="14" t="s">
        <v>124</v>
      </c>
      <c r="C49" s="14" t="s">
        <v>125</v>
      </c>
      <c r="D49" s="14">
        <v>5</v>
      </c>
      <c r="E49" s="14" t="s">
        <v>14</v>
      </c>
      <c r="F49" s="14" t="s">
        <v>126</v>
      </c>
    </row>
    <row r="50" ht="27" spans="1:6">
      <c r="A50" s="4">
        <v>47</v>
      </c>
      <c r="B50" s="6" t="s">
        <v>127</v>
      </c>
      <c r="C50" s="6" t="s">
        <v>128</v>
      </c>
      <c r="D50" s="7">
        <v>5</v>
      </c>
      <c r="E50" s="4" t="s">
        <v>14</v>
      </c>
      <c r="F50" s="5"/>
    </row>
    <row r="51" ht="86" customHeight="1" spans="1:6">
      <c r="A51" s="4">
        <v>48</v>
      </c>
      <c r="B51" s="6" t="s">
        <v>129</v>
      </c>
      <c r="C51" s="6" t="s">
        <v>130</v>
      </c>
      <c r="D51" s="7">
        <v>3</v>
      </c>
      <c r="E51" s="4" t="s">
        <v>131</v>
      </c>
      <c r="F51" s="5" t="str">
        <f>_xlfn.DISPIMG("ID_7CD9673C48494BC493972222D5A373B9",1)</f>
        <v>=DISPIMG("ID_7CD9673C48494BC493972222D5A373B9",1)</v>
      </c>
    </row>
    <row r="52" ht="64.45" spans="1:6">
      <c r="A52" s="4">
        <v>49</v>
      </c>
      <c r="B52" s="6" t="s">
        <v>132</v>
      </c>
      <c r="C52" s="6" t="s">
        <v>133</v>
      </c>
      <c r="D52" s="7">
        <v>5</v>
      </c>
      <c r="E52" s="4" t="s">
        <v>10</v>
      </c>
      <c r="F52" s="5" t="str">
        <f>_xlfn.DISPIMG("ID_4D696FD371DF46D887027EF0D868923E",1)</f>
        <v>=DISPIMG("ID_4D696FD371DF46D887027EF0D868923E",1)</v>
      </c>
    </row>
    <row r="53" ht="81.4" spans="1:6">
      <c r="A53" s="4">
        <v>50</v>
      </c>
      <c r="B53" s="6" t="s">
        <v>134</v>
      </c>
      <c r="C53" s="6" t="s">
        <v>135</v>
      </c>
      <c r="D53" s="7">
        <v>5</v>
      </c>
      <c r="E53" s="4" t="s">
        <v>136</v>
      </c>
      <c r="F53" s="5" t="str">
        <f>_xlfn.DISPIMG("ID_99D4046055DB4FA1BA8F0E598E4A7FEB",1)</f>
        <v>=DISPIMG("ID_99D4046055DB4FA1BA8F0E598E4A7FEB",1)</v>
      </c>
    </row>
    <row r="54" ht="66.5" spans="1:6">
      <c r="A54" s="4">
        <v>51</v>
      </c>
      <c r="B54" s="6" t="s">
        <v>137</v>
      </c>
      <c r="C54" s="6" t="s">
        <v>138</v>
      </c>
      <c r="D54" s="7">
        <v>1</v>
      </c>
      <c r="E54" s="4" t="s">
        <v>18</v>
      </c>
      <c r="F54" s="5" t="str">
        <f>_xlfn.DISPIMG("ID_98D89BFBEB0343C68A579A7F2E5F58E6",1)</f>
        <v>=DISPIMG("ID_98D89BFBEB0343C68A579A7F2E5F58E6",1)</v>
      </c>
    </row>
    <row r="55" ht="66.6" spans="1:6">
      <c r="A55" s="4">
        <v>52</v>
      </c>
      <c r="B55" s="6" t="s">
        <v>139</v>
      </c>
      <c r="C55" s="6" t="s">
        <v>140</v>
      </c>
      <c r="D55" s="17">
        <v>5</v>
      </c>
      <c r="E55" s="4" t="s">
        <v>18</v>
      </c>
      <c r="F55" s="5" t="str">
        <f>_xlfn.DISPIMG("ID_1D0559B8A09241B48F1541BD84A5CA24",1)</f>
        <v>=DISPIMG("ID_1D0559B8A09241B48F1541BD84A5CA24",1)</v>
      </c>
    </row>
    <row r="56" ht="115" customHeight="1" spans="1:6">
      <c r="A56" s="4">
        <v>53</v>
      </c>
      <c r="B56" s="6" t="s">
        <v>141</v>
      </c>
      <c r="C56" s="6" t="s">
        <v>142</v>
      </c>
      <c r="D56" s="17">
        <v>2000</v>
      </c>
      <c r="E56" s="4" t="s">
        <v>143</v>
      </c>
      <c r="F56" s="18" t="str">
        <f>_xlfn.DISPIMG("ID_4791A9BB9BA043C290D110B33430D2EB",1)</f>
        <v>=DISPIMG("ID_4791A9BB9BA043C290D110B33430D2EB",1)</v>
      </c>
    </row>
    <row r="57" ht="27" spans="1:6">
      <c r="A57" s="4">
        <v>54</v>
      </c>
      <c r="B57" s="6" t="s">
        <v>110</v>
      </c>
      <c r="C57" s="6" t="s">
        <v>144</v>
      </c>
      <c r="D57" s="17">
        <v>15</v>
      </c>
      <c r="E57" s="4" t="s">
        <v>131</v>
      </c>
      <c r="F57" s="5" t="s">
        <v>145</v>
      </c>
    </row>
    <row r="58" ht="25.5" spans="1:6">
      <c r="A58" s="4">
        <v>55</v>
      </c>
      <c r="B58" s="6" t="s">
        <v>146</v>
      </c>
      <c r="C58" s="6" t="s">
        <v>147</v>
      </c>
      <c r="D58" s="7">
        <v>15</v>
      </c>
      <c r="E58" s="4" t="s">
        <v>131</v>
      </c>
      <c r="F58" s="7" t="s">
        <v>148</v>
      </c>
    </row>
    <row r="59" ht="25.5" spans="1:6">
      <c r="A59" s="4">
        <v>56</v>
      </c>
      <c r="B59" s="6" t="s">
        <v>149</v>
      </c>
      <c r="C59" s="6" t="s">
        <v>150</v>
      </c>
      <c r="D59" s="7">
        <v>15</v>
      </c>
      <c r="E59" s="4" t="s">
        <v>18</v>
      </c>
      <c r="F59" s="7" t="s">
        <v>151</v>
      </c>
    </row>
    <row r="60" spans="1:6">
      <c r="A60" s="4">
        <v>57</v>
      </c>
      <c r="B60" s="6" t="s">
        <v>152</v>
      </c>
      <c r="C60" s="6" t="s">
        <v>153</v>
      </c>
      <c r="D60" s="7">
        <v>15</v>
      </c>
      <c r="E60" s="4" t="s">
        <v>154</v>
      </c>
      <c r="F60" s="5"/>
    </row>
    <row r="61" spans="1:6">
      <c r="A61" s="4">
        <v>58</v>
      </c>
      <c r="B61" s="6" t="s">
        <v>155</v>
      </c>
      <c r="C61" s="6" t="s">
        <v>156</v>
      </c>
      <c r="D61" s="7">
        <v>15</v>
      </c>
      <c r="E61" s="4" t="s">
        <v>154</v>
      </c>
      <c r="F61" s="5"/>
    </row>
    <row r="62" spans="1:6">
      <c r="A62" s="4">
        <v>59</v>
      </c>
      <c r="B62" s="6" t="s">
        <v>157</v>
      </c>
      <c r="C62" s="7" t="s">
        <v>158</v>
      </c>
      <c r="D62" s="7">
        <v>15</v>
      </c>
      <c r="E62" s="4" t="s">
        <v>131</v>
      </c>
      <c r="F62" s="5" t="s">
        <v>159</v>
      </c>
    </row>
    <row r="63" ht="26.25" spans="1:6">
      <c r="A63" s="4">
        <v>60</v>
      </c>
      <c r="B63" s="6" t="s">
        <v>160</v>
      </c>
      <c r="C63" s="7" t="s">
        <v>161</v>
      </c>
      <c r="D63" s="7">
        <v>3</v>
      </c>
      <c r="E63" s="4" t="s">
        <v>10</v>
      </c>
      <c r="F63" s="5"/>
    </row>
    <row r="64" ht="61.05" spans="1:6">
      <c r="A64" s="4">
        <v>61</v>
      </c>
      <c r="B64" s="6" t="s">
        <v>162</v>
      </c>
      <c r="C64" s="6" t="s">
        <v>163</v>
      </c>
      <c r="D64" s="7">
        <v>15</v>
      </c>
      <c r="E64" s="4" t="s">
        <v>131</v>
      </c>
      <c r="F64" s="5" t="str">
        <f>_xlfn.DISPIMG("ID_3BAF9C5C255042DB8FD8F66B8C5E897D",1)</f>
        <v>=DISPIMG("ID_3BAF9C5C255042DB8FD8F66B8C5E897D",1)</v>
      </c>
    </row>
    <row r="65" ht="15.75" spans="1:6">
      <c r="A65" s="4">
        <v>62</v>
      </c>
      <c r="B65" s="6" t="s">
        <v>164</v>
      </c>
      <c r="C65" s="6" t="s">
        <v>165</v>
      </c>
      <c r="D65" s="17">
        <v>15</v>
      </c>
      <c r="E65" s="4" t="s">
        <v>18</v>
      </c>
      <c r="F65" s="5"/>
    </row>
    <row r="66" ht="15.75" spans="1:6">
      <c r="A66" s="4">
        <v>63</v>
      </c>
      <c r="B66" s="6" t="s">
        <v>89</v>
      </c>
      <c r="C66" s="7" t="s">
        <v>166</v>
      </c>
      <c r="D66" s="17">
        <v>5</v>
      </c>
      <c r="E66" s="4" t="s">
        <v>14</v>
      </c>
      <c r="F66" s="5" t="s">
        <v>167</v>
      </c>
    </row>
    <row r="67" ht="27" spans="1:6">
      <c r="A67" s="4">
        <v>64</v>
      </c>
      <c r="B67" s="6" t="s">
        <v>168</v>
      </c>
      <c r="C67" s="6" t="s">
        <v>169</v>
      </c>
      <c r="D67" s="7">
        <v>3</v>
      </c>
      <c r="E67" s="4" t="s">
        <v>131</v>
      </c>
      <c r="F67" s="5" t="s">
        <v>170</v>
      </c>
    </row>
    <row r="68" ht="15.75" spans="1:6">
      <c r="A68" s="4">
        <v>65</v>
      </c>
      <c r="B68" s="6" t="s">
        <v>171</v>
      </c>
      <c r="C68" s="6" t="s">
        <v>172</v>
      </c>
      <c r="D68" s="17">
        <v>3</v>
      </c>
      <c r="E68" s="4" t="s">
        <v>10</v>
      </c>
      <c r="F68" s="5" t="s">
        <v>170</v>
      </c>
    </row>
    <row r="69" ht="15.75" spans="1:6">
      <c r="A69" s="4">
        <v>66</v>
      </c>
      <c r="B69" s="6" t="s">
        <v>173</v>
      </c>
      <c r="C69" s="6" t="s">
        <v>174</v>
      </c>
      <c r="D69" s="17">
        <v>3</v>
      </c>
      <c r="E69" s="4" t="s">
        <v>18</v>
      </c>
      <c r="F69" s="5" t="s">
        <v>170</v>
      </c>
    </row>
  </sheetData>
  <mergeCells count="1">
    <mergeCell ref="A2:F2"/>
  </mergeCells>
  <pageMargins left="0.7" right="0.7" top="0.75" bottom="0.75" header="0.3" footer="0.3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欧铭</cp:lastModifiedBy>
  <dcterms:created xsi:type="dcterms:W3CDTF">2023-05-12T11:15:00Z</dcterms:created>
  <dcterms:modified xsi:type="dcterms:W3CDTF">2025-02-28T03:17:49Z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D24461BB929E41BDB4F21E9B86BB77EA_13</vt:lpwstr>
  </property>
</Properties>
</file>