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firstSheet="3" activeTab="3"/>
  </bookViews>
  <sheets>
    <sheet name="参考" sheetId="4" state="hidden" r:id="rId1"/>
    <sheet name="第一批（已买）" sheetId="7" state="hidden" r:id="rId2"/>
    <sheet name="第一批（未到货）" sheetId="9" state="hidden" r:id="rId3"/>
    <sheet name="2025年标准物质采购（第二批）" sheetId="8" r:id="rId4"/>
  </sheets>
  <definedNames>
    <definedName name="_xlnm._FilterDatabase" localSheetId="1" hidden="1">'第一批（已买）'!$A$1:$K$158</definedName>
  </definedNames>
  <calcPr calcId="144525"/>
</workbook>
</file>

<file path=xl/sharedStrings.xml><?xml version="1.0" encoding="utf-8"?>
<sst xmlns="http://schemas.openxmlformats.org/spreadsheetml/2006/main" count="2817" uniqueCount="808">
  <si>
    <r>
      <rPr>
        <b/>
        <sz val="12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</si>
  <si>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申购人</t>
    </r>
    <r>
      <rPr>
        <b/>
        <sz val="12"/>
        <color rgb="FFFF0000"/>
        <rFont val="Times New Roman"/>
        <charset val="134"/>
      </rPr>
      <t>*</t>
    </r>
  </si>
  <si>
    <r>
      <rPr>
        <b/>
        <sz val="12"/>
        <rFont val="宋体"/>
        <charset val="134"/>
      </rPr>
      <t>采购品名</t>
    </r>
    <r>
      <rPr>
        <b/>
        <sz val="12"/>
        <color rgb="FFFF0000"/>
        <rFont val="Times New Roman"/>
        <charset val="134"/>
      </rPr>
      <t>*</t>
    </r>
  </si>
  <si>
    <r>
      <rPr>
        <b/>
        <sz val="12"/>
        <rFont val="宋体"/>
        <charset val="134"/>
      </rPr>
      <t>标准物质编号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产品目录号</t>
    </r>
  </si>
  <si>
    <r>
      <rPr>
        <b/>
        <sz val="12"/>
        <rFont val="宋体"/>
        <charset val="134"/>
      </rPr>
      <t>采购需求内容简介</t>
    </r>
    <r>
      <rPr>
        <b/>
        <sz val="12"/>
        <color rgb="FFFF0000"/>
        <rFont val="Times New Roman"/>
        <charset val="134"/>
      </rPr>
      <t>*</t>
    </r>
  </si>
  <si>
    <r>
      <rPr>
        <b/>
        <sz val="12"/>
        <rFont val="宋体"/>
        <charset val="134"/>
      </rPr>
      <t>溶剂</t>
    </r>
  </si>
  <si>
    <r>
      <rPr>
        <b/>
        <sz val="12"/>
        <rFont val="宋体"/>
        <charset val="134"/>
      </rPr>
      <t>到货有效期</t>
    </r>
  </si>
  <si>
    <r>
      <rPr>
        <b/>
        <sz val="12"/>
        <rFont val="宋体"/>
        <charset val="134"/>
      </rPr>
      <t>库存数量</t>
    </r>
    <r>
      <rPr>
        <b/>
        <sz val="12"/>
        <color rgb="FFFF0000"/>
        <rFont val="Times New Roman"/>
        <charset val="134"/>
      </rPr>
      <t>*</t>
    </r>
  </si>
  <si>
    <r>
      <rPr>
        <b/>
        <sz val="12"/>
        <rFont val="宋体"/>
        <charset val="134"/>
      </rPr>
      <t>采购数量</t>
    </r>
    <r>
      <rPr>
        <b/>
        <sz val="12"/>
        <color rgb="FFFF0000"/>
        <rFont val="Times New Roman"/>
        <charset val="134"/>
      </rPr>
      <t>*</t>
    </r>
  </si>
  <si>
    <r>
      <rPr>
        <b/>
        <sz val="12"/>
        <rFont val="宋体"/>
        <charset val="134"/>
      </rPr>
      <t>单价（元）</t>
    </r>
  </si>
  <si>
    <r>
      <rPr>
        <b/>
        <sz val="12"/>
        <rFont val="宋体"/>
        <charset val="134"/>
      </rPr>
      <t>合计（元）</t>
    </r>
  </si>
  <si>
    <r>
      <rPr>
        <b/>
        <sz val="11"/>
        <color rgb="FF000000"/>
        <rFont val="宋体"/>
        <charset val="134"/>
      </rPr>
      <t>一、质量控制用标准样品（标样）</t>
    </r>
  </si>
  <si>
    <r>
      <rPr>
        <sz val="11"/>
        <color rgb="FF000000"/>
        <rFont val="宋体"/>
        <charset val="134"/>
      </rPr>
      <t>项海娇</t>
    </r>
  </si>
  <si>
    <r>
      <rPr>
        <sz val="11"/>
        <color rgb="FF000000"/>
        <rFont val="宋体"/>
        <charset val="134"/>
      </rPr>
      <t>甲醛</t>
    </r>
  </si>
  <si>
    <t>GSB 07-1179-2000</t>
  </si>
  <si>
    <r>
      <rPr>
        <sz val="11"/>
        <color rgb="FF000000"/>
        <rFont val="宋体"/>
        <charset val="134"/>
      </rPr>
      <t>品牌生态环境部环境发展中心环境标准样品研究所</t>
    </r>
  </si>
  <si>
    <t>/</t>
  </si>
  <si>
    <r>
      <rPr>
        <sz val="11"/>
        <color rgb="FF000000"/>
        <rFont val="宋体"/>
        <charset val="134"/>
      </rPr>
      <t>＞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</si>
  <si>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蓝炳东</t>
    </r>
  </si>
  <si>
    <r>
      <rPr>
        <sz val="11"/>
        <color rgb="FF000000"/>
        <rFont val="宋体"/>
        <charset val="134"/>
      </rPr>
      <t>阴离子表面活性剂</t>
    </r>
  </si>
  <si>
    <t>GSB 07-1197-2000</t>
  </si>
  <si>
    <r>
      <rPr>
        <sz val="11"/>
        <color rgb="FF000000"/>
        <rFont val="宋体"/>
        <charset val="134"/>
      </rPr>
      <t>超纯水</t>
    </r>
  </si>
  <si>
    <r>
      <rPr>
        <sz val="11"/>
        <color rgb="FF000000"/>
        <rFont val="宋体"/>
        <charset val="134"/>
      </rPr>
      <t>赖福宇</t>
    </r>
  </si>
  <si>
    <r>
      <rPr>
        <sz val="11"/>
        <color rgb="FF000000"/>
        <rFont val="宋体"/>
        <charset val="134"/>
      </rPr>
      <t>硫化物</t>
    </r>
  </si>
  <si>
    <t>GSB 07-1373-2001</t>
  </si>
  <si>
    <r>
      <rPr>
        <sz val="11"/>
        <color rgb="FF000000"/>
        <rFont val="宋体"/>
        <charset val="134"/>
      </rPr>
      <t>汞</t>
    </r>
  </si>
  <si>
    <t>GSB 07-3173-2014</t>
  </si>
  <si>
    <r>
      <rPr>
        <sz val="11"/>
        <color rgb="FF000000"/>
        <rFont val="宋体"/>
        <charset val="134"/>
      </rPr>
      <t>＜</t>
    </r>
    <r>
      <rPr>
        <sz val="11"/>
        <color rgb="FF000000"/>
        <rFont val="Times New Roman"/>
        <charset val="134"/>
      </rPr>
      <t>5μg/L</t>
    </r>
    <r>
      <rPr>
        <sz val="11"/>
        <color rgb="FF000000"/>
        <rFont val="宋体"/>
        <charset val="134"/>
      </rPr>
      <t>；品牌生态环境部环境发展中心环境标准样品研究所</t>
    </r>
  </si>
  <si>
    <r>
      <rPr>
        <sz val="11"/>
        <color rgb="FF000000"/>
        <rFont val="宋体"/>
        <charset val="134"/>
      </rPr>
      <t>梁昌强</t>
    </r>
  </si>
  <si>
    <r>
      <rPr>
        <sz val="11"/>
        <color rgb="FF000000"/>
        <rFont val="宋体"/>
        <charset val="134"/>
      </rPr>
      <t>海水中总氮</t>
    </r>
  </si>
  <si>
    <t>BW5507</t>
  </si>
  <si>
    <r>
      <rPr>
        <sz val="11"/>
        <color rgb="FF000000"/>
        <rFont val="Times New Roman"/>
        <charset val="134"/>
      </rPr>
      <t>3.6mg/L</t>
    </r>
    <r>
      <rPr>
        <sz val="11"/>
        <color rgb="FF000000"/>
        <rFont val="宋体"/>
        <charset val="134"/>
      </rPr>
      <t>；品牌河南标准物质研发中心</t>
    </r>
  </si>
  <si>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2025.6</t>
    </r>
    <r>
      <rPr>
        <sz val="11"/>
        <color rgb="FF000000"/>
        <rFont val="宋体"/>
        <charset val="134"/>
      </rPr>
      <t>月过期）</t>
    </r>
  </si>
  <si>
    <r>
      <rPr>
        <sz val="11"/>
        <rFont val="宋体"/>
        <charset val="134"/>
      </rPr>
      <t>海水中硝酸盐氮</t>
    </r>
  </si>
  <si>
    <t>BW5541</t>
  </si>
  <si>
    <r>
      <rPr>
        <sz val="11"/>
        <color rgb="FF000000"/>
        <rFont val="Times New Roman"/>
        <charset val="134"/>
      </rPr>
      <t>9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2025.6</t>
    </r>
    <r>
      <rPr>
        <sz val="11"/>
        <color rgb="FF000000"/>
        <rFont val="宋体"/>
        <charset val="134"/>
      </rPr>
      <t>月过期）</t>
    </r>
  </si>
  <si>
    <r>
      <rPr>
        <sz val="11"/>
        <color rgb="FF000000"/>
        <rFont val="宋体"/>
        <charset val="134"/>
      </rPr>
      <t>海水中亚硝酸盐氮</t>
    </r>
  </si>
  <si>
    <t>BW02936a</t>
  </si>
  <si>
    <r>
      <rPr>
        <sz val="11"/>
        <color rgb="FF000000"/>
        <rFont val="Times New Roman"/>
        <charset val="134"/>
      </rPr>
      <t>10mg/L</t>
    </r>
    <r>
      <rPr>
        <sz val="11"/>
        <color rgb="FF000000"/>
        <rFont val="宋体"/>
        <charset val="134"/>
      </rPr>
      <t>；品牌河南标准物质研发中心</t>
    </r>
  </si>
  <si>
    <r>
      <rPr>
        <sz val="11"/>
        <color rgb="FF000000"/>
        <rFont val="宋体"/>
        <charset val="134"/>
      </rPr>
      <t>梁昌强、何丽欢</t>
    </r>
  </si>
  <si>
    <r>
      <rPr>
        <sz val="11"/>
        <color rgb="FF000000"/>
        <rFont val="宋体"/>
        <charset val="134"/>
      </rPr>
      <t>亚硝酸盐（以氮计）</t>
    </r>
  </si>
  <si>
    <t>GSB 07-3165-2014</t>
  </si>
  <si>
    <r>
      <rPr>
        <sz val="11"/>
        <color rgb="FF000000"/>
        <rFont val="宋体"/>
        <charset val="134"/>
      </rPr>
      <t>低浓度；品牌生态环境部环境发展中心环境标准样品研究所</t>
    </r>
  </si>
  <si>
    <r>
      <rPr>
        <sz val="11"/>
        <color rgb="FF000000"/>
        <rFont val="宋体"/>
        <charset val="134"/>
      </rPr>
      <t>氨氮</t>
    </r>
  </si>
  <si>
    <t>GSB 07-3164-2014</t>
  </si>
  <si>
    <r>
      <rPr>
        <sz val="11"/>
        <color rgb="FF000000"/>
        <rFont val="宋体"/>
        <charset val="134"/>
      </rPr>
      <t>多种不同浓度；品牌生态环境部环境发展中心环境标准样品研究所</t>
    </r>
  </si>
  <si>
    <r>
      <rPr>
        <sz val="11"/>
        <color rgb="FF000000"/>
        <rFont val="Times New Roman"/>
        <charset val="134"/>
      </rPr>
      <t>22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宋体"/>
        <charset val="134"/>
      </rPr>
      <t>支水站用）</t>
    </r>
  </si>
  <si>
    <r>
      <rPr>
        <sz val="11"/>
        <color rgb="FF000000"/>
        <rFont val="宋体"/>
        <charset val="134"/>
      </rPr>
      <t>李悦</t>
    </r>
  </si>
  <si>
    <r>
      <rPr>
        <sz val="11"/>
        <color rgb="FF000000"/>
        <rFont val="宋体"/>
        <charset val="134"/>
      </rPr>
      <t>高锰酸盐指数</t>
    </r>
  </si>
  <si>
    <t>GSB 07-3162-2014</t>
  </si>
  <si>
    <r>
      <rPr>
        <sz val="11"/>
        <color rgb="FF000000"/>
        <rFont val="宋体"/>
        <charset val="134"/>
      </rPr>
      <t>低浓度</t>
    </r>
    <r>
      <rPr>
        <sz val="11"/>
        <color rgb="FF000000"/>
        <rFont val="Times New Roman"/>
        <charset val="134"/>
      </rPr>
      <t>1mg/L</t>
    </r>
    <r>
      <rPr>
        <sz val="11"/>
        <color rgb="FF000000"/>
        <rFont val="宋体"/>
        <charset val="134"/>
      </rPr>
      <t>左右；品牌生态环境部环境发展中心环境标准样品研究所</t>
    </r>
  </si>
  <si>
    <r>
      <rPr>
        <sz val="11"/>
        <color rgb="FF000000"/>
        <rFont val="Times New Roman"/>
        <charset val="134"/>
      </rPr>
      <t>16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支水站用）</t>
    </r>
  </si>
  <si>
    <r>
      <rPr>
        <sz val="11"/>
        <color rgb="FF000000"/>
        <rFont val="宋体"/>
        <charset val="134"/>
      </rPr>
      <t>中浓度</t>
    </r>
    <r>
      <rPr>
        <sz val="11"/>
        <color rgb="FF000000"/>
        <rFont val="Times New Roman"/>
        <charset val="134"/>
      </rPr>
      <t>3mg/L</t>
    </r>
    <r>
      <rPr>
        <sz val="11"/>
        <color rgb="FF000000"/>
        <rFont val="宋体"/>
        <charset val="134"/>
      </rPr>
      <t>左右；品牌生态环境部环境发展中心环境标准样品研究所</t>
    </r>
  </si>
  <si>
    <t>朱光君</t>
  </si>
  <si>
    <r>
      <rPr>
        <sz val="11"/>
        <color rgb="FFFF0000"/>
        <rFont val="宋体"/>
        <charset val="134"/>
      </rPr>
      <t>土壤中</t>
    </r>
    <r>
      <rPr>
        <sz val="11"/>
        <color rgb="FFFF0000"/>
        <rFont val="Times New Roman"/>
        <charset val="134"/>
      </rPr>
      <t>16</t>
    </r>
    <r>
      <rPr>
        <sz val="11"/>
        <color rgb="FFFF0000"/>
        <rFont val="宋体"/>
        <charset val="134"/>
      </rPr>
      <t>种多环芳烃</t>
    </r>
  </si>
  <si>
    <t>GSB 07-3906-2021</t>
  </si>
  <si>
    <t>品牌生态环境部环境发展中心环境标准样品研究所</t>
  </si>
  <si>
    <r>
      <rPr>
        <sz val="11"/>
        <color rgb="FFFF0000"/>
        <rFont val="宋体"/>
        <charset val="134"/>
      </rPr>
      <t>＞</t>
    </r>
    <r>
      <rPr>
        <sz val="11"/>
        <color rgb="FFFF0000"/>
        <rFont val="Times New Roman"/>
        <charset val="134"/>
      </rPr>
      <t>2</t>
    </r>
    <r>
      <rPr>
        <sz val="11"/>
        <color rgb="FFFF0000"/>
        <rFont val="宋体"/>
        <charset val="134"/>
      </rPr>
      <t>年</t>
    </r>
  </si>
  <si>
    <t>GSB 07-3905-2021</t>
  </si>
  <si>
    <r>
      <rPr>
        <sz val="11"/>
        <color rgb="FF000000"/>
        <rFont val="宋体"/>
        <charset val="134"/>
      </rPr>
      <t>朱光君</t>
    </r>
  </si>
  <si>
    <r>
      <rPr>
        <sz val="11"/>
        <color rgb="FF000000"/>
        <rFont val="Times New Roman"/>
        <charset val="134"/>
      </rPr>
      <t>15</t>
    </r>
    <r>
      <rPr>
        <sz val="11"/>
        <color rgb="FF000000"/>
        <rFont val="宋体"/>
        <charset val="134"/>
      </rPr>
      <t>种硝基苯</t>
    </r>
  </si>
  <si>
    <r>
      <rPr>
        <sz val="11"/>
        <color rgb="FF000000"/>
        <rFont val="宋体"/>
        <charset val="134"/>
      </rPr>
      <t>品牌</t>
    </r>
    <r>
      <rPr>
        <sz val="11"/>
        <color rgb="FF000000"/>
        <rFont val="Times New Roman"/>
        <charset val="134"/>
      </rPr>
      <t>NSI</t>
    </r>
  </si>
  <si>
    <r>
      <rPr>
        <sz val="11"/>
        <color rgb="FF000000"/>
        <rFont val="宋体"/>
        <charset val="134"/>
      </rPr>
      <t>甲醇</t>
    </r>
  </si>
  <si>
    <r>
      <rPr>
        <sz val="11"/>
        <color rgb="FF000000"/>
        <rFont val="宋体"/>
        <charset val="134"/>
      </rPr>
      <t>罗茜文</t>
    </r>
  </si>
  <si>
    <r>
      <rPr>
        <sz val="11"/>
        <color rgb="FF000000"/>
        <rFont val="宋体"/>
        <charset val="134"/>
      </rPr>
      <t>生化需氧量</t>
    </r>
  </si>
  <si>
    <t>GSB 07-3160-2014</t>
  </si>
  <si>
    <r>
      <rPr>
        <sz val="11"/>
        <color rgb="FF000000"/>
        <rFont val="宋体"/>
        <charset val="134"/>
      </rPr>
      <t>多种不同浓度，品牌生态环境部环境发展中心环境标准样品研究所</t>
    </r>
  </si>
  <si>
    <t>BY400124</t>
  </si>
  <si>
    <r>
      <rPr>
        <sz val="11"/>
        <color rgb="FF000000"/>
        <rFont val="宋体"/>
        <charset val="134"/>
      </rPr>
      <t>品牌坛墨</t>
    </r>
  </si>
  <si>
    <t>NCSZ-BOD5-8ug/mL</t>
  </si>
  <si>
    <r>
      <rPr>
        <sz val="11"/>
        <color rgb="FF000000"/>
        <rFont val="宋体"/>
        <charset val="134"/>
      </rPr>
      <t>品牌钢研纳克</t>
    </r>
  </si>
  <si>
    <r>
      <rPr>
        <sz val="11"/>
        <color rgb="FF000000"/>
        <rFont val="宋体"/>
        <charset val="134"/>
      </rPr>
      <t>黄发言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</si>
  <si>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种有机磷</t>
    </r>
  </si>
  <si>
    <t>GSB 07-1400-2001</t>
  </si>
  <si>
    <r>
      <rPr>
        <sz val="11"/>
        <color rgb="FF000000"/>
        <rFont val="宋体"/>
        <charset val="134"/>
      </rPr>
      <t>灭草松</t>
    </r>
  </si>
  <si>
    <t>CQC-054</t>
  </si>
  <si>
    <r>
      <rPr>
        <sz val="11"/>
        <color rgb="FF000000"/>
        <rFont val="宋体"/>
        <charset val="134"/>
      </rPr>
      <t>土壤中有机氯农药</t>
    </r>
  </si>
  <si>
    <t>0930003</t>
  </si>
  <si>
    <r>
      <rPr>
        <sz val="11"/>
        <color rgb="FF000000"/>
        <rFont val="宋体"/>
        <charset val="134"/>
      </rPr>
      <t>品牌</t>
    </r>
    <r>
      <rPr>
        <sz val="11"/>
        <color rgb="FF000000"/>
        <rFont val="Times New Roman"/>
        <charset val="134"/>
      </rPr>
      <t>ERA</t>
    </r>
  </si>
  <si>
    <r>
      <rPr>
        <sz val="11"/>
        <color rgb="FF000000"/>
        <rFont val="宋体"/>
        <charset val="134"/>
      </rPr>
      <t>乙草胺</t>
    </r>
  </si>
  <si>
    <t>W_38543</t>
  </si>
  <si>
    <r>
      <rPr>
        <sz val="11"/>
        <color rgb="FF000000"/>
        <rFont val="宋体"/>
        <charset val="134"/>
      </rPr>
      <t>阿特拉津</t>
    </r>
  </si>
  <si>
    <t>CQC-057</t>
  </si>
  <si>
    <r>
      <rPr>
        <sz val="11"/>
        <color rgb="FF000000"/>
        <rFont val="宋体"/>
        <charset val="134"/>
      </rPr>
      <t>苯并</t>
    </r>
    <r>
      <rPr>
        <sz val="11"/>
        <color rgb="FF000000"/>
        <rFont val="Times New Roman"/>
        <charset val="134"/>
      </rPr>
      <t>[α]</t>
    </r>
    <r>
      <rPr>
        <sz val="11"/>
        <color rgb="FF000000"/>
        <rFont val="宋体"/>
        <charset val="134"/>
      </rPr>
      <t>芘</t>
    </r>
  </si>
  <si>
    <t>CQC-100</t>
  </si>
  <si>
    <r>
      <rPr>
        <sz val="11"/>
        <color rgb="FF000000"/>
        <rFont val="宋体"/>
        <charset val="134"/>
      </rPr>
      <t>邻苯二甲酸二丁酯</t>
    </r>
  </si>
  <si>
    <t>BY400052</t>
  </si>
  <si>
    <t>GSB 07-1030-2019</t>
  </si>
  <si>
    <r>
      <rPr>
        <sz val="11"/>
        <color rgb="FF000000"/>
        <rFont val="宋体"/>
        <charset val="134"/>
      </rPr>
      <t>邻苯二甲酸二（</t>
    </r>
    <r>
      <rPr>
        <sz val="11"/>
        <color rgb="FF000000"/>
        <rFont val="Times New Roman"/>
        <charset val="134"/>
      </rPr>
      <t>2-</t>
    </r>
    <r>
      <rPr>
        <sz val="11"/>
        <color rgb="FF000000"/>
        <rFont val="宋体"/>
        <charset val="134"/>
      </rPr>
      <t>乙基己基）酯</t>
    </r>
  </si>
  <si>
    <t>BY400140</t>
  </si>
  <si>
    <r>
      <rPr>
        <sz val="11"/>
        <color rgb="FF000000"/>
        <rFont val="宋体"/>
        <charset val="134"/>
      </rPr>
      <t>吴振源</t>
    </r>
  </si>
  <si>
    <r>
      <rPr>
        <sz val="11"/>
        <color rgb="FF000000"/>
        <rFont val="宋体"/>
        <charset val="134"/>
      </rPr>
      <t>六价铬</t>
    </r>
  </si>
  <si>
    <t>GSB 07-3174-2014</t>
  </si>
  <si>
    <r>
      <rPr>
        <sz val="11"/>
        <rFont val="宋体"/>
        <charset val="134"/>
      </rPr>
      <t>低浓度；品牌生态环境部环境发展中心环境标准样品研究所</t>
    </r>
  </si>
  <si>
    <r>
      <rPr>
        <sz val="11"/>
        <color rgb="FF000000"/>
        <rFont val="宋体"/>
        <charset val="134"/>
      </rPr>
      <t>＞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年</t>
    </r>
  </si>
  <si>
    <t>GBQC(E)01-1362</t>
  </si>
  <si>
    <r>
      <rPr>
        <sz val="11"/>
        <color rgb="FF000000"/>
        <rFont val="宋体"/>
        <charset val="134"/>
      </rPr>
      <t>品牌国家有色金属及电子材料分析测试中心</t>
    </r>
  </si>
  <si>
    <r>
      <rPr>
        <sz val="11"/>
        <color rgb="FF000000"/>
        <rFont val="宋体"/>
        <charset val="134"/>
      </rPr>
      <t>密码质控样</t>
    </r>
  </si>
  <si>
    <r>
      <rPr>
        <sz val="11"/>
        <color rgb="FF000000"/>
        <rFont val="宋体"/>
        <charset val="134"/>
      </rPr>
      <t>马晓香</t>
    </r>
  </si>
  <si>
    <r>
      <rPr>
        <sz val="11"/>
        <color rgb="FF000000"/>
        <rFont val="Times New Roman"/>
        <charset val="134"/>
      </rPr>
      <t>pH</t>
    </r>
    <r>
      <rPr>
        <sz val="11"/>
        <color rgb="FF000000"/>
        <rFont val="宋体"/>
        <charset val="134"/>
      </rPr>
      <t>值</t>
    </r>
  </si>
  <si>
    <t>GSB 07-3159-2014</t>
  </si>
  <si>
    <r>
      <rPr>
        <sz val="11"/>
        <color rgb="FF000000"/>
        <rFont val="Times New Roman"/>
        <charset val="134"/>
      </rPr>
      <t>14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支水站用）</t>
    </r>
  </si>
  <si>
    <t>NCSZ-pH-7.07</t>
  </si>
  <si>
    <r>
      <rPr>
        <sz val="11"/>
        <color rgb="FF000000"/>
        <rFont val="宋体"/>
        <charset val="134"/>
      </rPr>
      <t>电导率</t>
    </r>
  </si>
  <si>
    <r>
      <rPr>
        <sz val="11"/>
        <color rgb="FF000000"/>
        <rFont val="Times New Roman"/>
        <charset val="134"/>
      </rPr>
      <t>9</t>
    </r>
    <r>
      <rPr>
        <sz val="11"/>
        <color rgb="FF000000"/>
        <rFont val="宋体"/>
        <charset val="134"/>
      </rPr>
      <t>（水站用）</t>
    </r>
  </si>
  <si>
    <r>
      <rPr>
        <sz val="11"/>
        <color rgb="FF000000"/>
        <rFont val="宋体"/>
        <charset val="134"/>
      </rPr>
      <t>浊度</t>
    </r>
  </si>
  <si>
    <r>
      <rPr>
        <sz val="11"/>
        <color rgb="FF000000"/>
        <rFont val="Times New Roman"/>
        <charset val="134"/>
      </rPr>
      <t>12</t>
    </r>
    <r>
      <rPr>
        <sz val="11"/>
        <color rgb="FF000000"/>
        <rFont val="宋体"/>
        <charset val="134"/>
      </rPr>
      <t>（水站用）</t>
    </r>
  </si>
  <si>
    <t>CNEMCQCM102</t>
  </si>
  <si>
    <r>
      <rPr>
        <sz val="11"/>
        <color rgb="FF000000"/>
        <rFont val="宋体"/>
        <charset val="134"/>
      </rPr>
      <t>品牌中国环境监测总站</t>
    </r>
  </si>
  <si>
    <r>
      <rPr>
        <sz val="11"/>
        <color rgb="FF000000"/>
        <rFont val="宋体"/>
        <charset val="134"/>
      </rPr>
      <t>高氯酸盐</t>
    </r>
  </si>
  <si>
    <t>W_1784</t>
  </si>
  <si>
    <r>
      <rPr>
        <sz val="11"/>
        <color rgb="FF000000"/>
        <rFont val="宋体"/>
        <charset val="134"/>
      </rPr>
      <t>水</t>
    </r>
  </si>
  <si>
    <r>
      <rPr>
        <sz val="11"/>
        <color rgb="FF000000"/>
        <rFont val="宋体"/>
        <charset val="134"/>
      </rPr>
      <t>何丽欢</t>
    </r>
  </si>
  <si>
    <t>NCSZ-ClO4-0.05μg/mL</t>
  </si>
  <si>
    <t>NCSZ-ClO4-80μg/L</t>
  </si>
  <si>
    <r>
      <rPr>
        <sz val="11"/>
        <color rgb="FF000000"/>
        <rFont val="宋体"/>
        <charset val="134"/>
      </rPr>
      <t>亚氯酸盐</t>
    </r>
  </si>
  <si>
    <t>GSB 07-2975-2013</t>
  </si>
  <si>
    <r>
      <rPr>
        <sz val="11"/>
        <color rgb="FF000000"/>
        <rFont val="宋体"/>
        <charset val="134"/>
      </rPr>
      <t>溴酸盐和氯酸盐混标</t>
    </r>
  </si>
  <si>
    <t>NCSZ-M0234-2020(1)</t>
  </si>
  <si>
    <r>
      <rPr>
        <sz val="11"/>
        <color rgb="FF000000"/>
        <rFont val="宋体"/>
        <charset val="134"/>
      </rPr>
      <t>氯化物</t>
    </r>
  </si>
  <si>
    <t>GSB 07-1195-2000</t>
  </si>
  <si>
    <r>
      <rPr>
        <sz val="11"/>
        <color rgb="FF000000"/>
        <rFont val="宋体"/>
        <charset val="134"/>
      </rPr>
      <t>总磷</t>
    </r>
  </si>
  <si>
    <t>CNEMCQCM101</t>
  </si>
  <si>
    <r>
      <rPr>
        <sz val="11"/>
        <color rgb="FF000000"/>
        <rFont val="宋体"/>
        <charset val="134"/>
      </rPr>
      <t>黄东强</t>
    </r>
  </si>
  <si>
    <r>
      <rPr>
        <sz val="11"/>
        <color rgb="FF000000"/>
        <rFont val="宋体"/>
        <charset val="134"/>
      </rPr>
      <t>溴氰菊酯</t>
    </r>
  </si>
  <si>
    <t>DRE-L12120000CY</t>
  </si>
  <si>
    <r>
      <rPr>
        <sz val="11"/>
        <color rgb="FF000000"/>
        <rFont val="Times New Roman"/>
        <charset val="134"/>
      </rPr>
      <t>10μg/mL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Dr.E</t>
    </r>
  </si>
  <si>
    <r>
      <rPr>
        <sz val="11"/>
        <color rgb="FF000000"/>
        <rFont val="宋体"/>
        <charset val="134"/>
      </rPr>
      <t>环己烷</t>
    </r>
  </si>
  <si>
    <r>
      <rPr>
        <sz val="11"/>
        <color rgb="FF000000"/>
        <rFont val="宋体"/>
        <charset val="134"/>
      </rPr>
      <t>百菌清</t>
    </r>
  </si>
  <si>
    <t>CQC-061</t>
  </si>
  <si>
    <r>
      <rPr>
        <sz val="11"/>
        <color rgb="FF000000"/>
        <rFont val="宋体"/>
        <charset val="134"/>
      </rPr>
      <t>丙烯酰胺</t>
    </r>
  </si>
  <si>
    <r>
      <rPr>
        <sz val="11"/>
        <color rgb="FF000000"/>
        <rFont val="宋体"/>
        <charset val="134"/>
      </rPr>
      <t>总氮</t>
    </r>
  </si>
  <si>
    <t>CNEMCQCM104</t>
  </si>
  <si>
    <r>
      <rPr>
        <sz val="11"/>
        <color rgb="FF000000"/>
        <rFont val="宋体"/>
        <charset val="134"/>
      </rPr>
      <t>吡啶</t>
    </r>
  </si>
  <si>
    <r>
      <rPr>
        <sz val="11"/>
        <color rgb="FF000000"/>
        <rFont val="宋体"/>
        <charset val="134"/>
      </rPr>
      <t>刘璐</t>
    </r>
  </si>
  <si>
    <r>
      <rPr>
        <sz val="11"/>
        <color rgb="FF000000"/>
        <rFont val="宋体"/>
        <charset val="134"/>
      </rPr>
      <t>硒</t>
    </r>
  </si>
  <si>
    <t>GSB 07-3172-2014</t>
  </si>
  <si>
    <r>
      <rPr>
        <sz val="11"/>
        <color rgb="FF000000"/>
        <rFont val="宋体"/>
        <charset val="134"/>
      </rPr>
      <t>低浓度，品牌生态环境部环境发展中心环境标准样品研究所</t>
    </r>
  </si>
  <si>
    <r>
      <rPr>
        <sz val="11"/>
        <color rgb="FF000000"/>
        <rFont val="宋体"/>
        <charset val="134"/>
      </rPr>
      <t>化学需氧量</t>
    </r>
  </si>
  <si>
    <t>GNM-SCODCR-011-2013</t>
  </si>
  <si>
    <t>GNM-SCODCR-018-2013</t>
  </si>
  <si>
    <r>
      <rPr>
        <sz val="11"/>
        <color rgb="FF000000"/>
        <rFont val="宋体"/>
        <charset val="134"/>
      </rPr>
      <t>黄慧蓉</t>
    </r>
  </si>
  <si>
    <t>GSB 07-3161-2014</t>
  </si>
  <si>
    <r>
      <rPr>
        <sz val="11"/>
        <color rgb="FF000000"/>
        <rFont val="Times New Roman"/>
        <charset val="134"/>
      </rPr>
      <t>0~30mg/L</t>
    </r>
    <r>
      <rPr>
        <sz val="11"/>
        <color rgb="FF000000"/>
        <rFont val="宋体"/>
        <charset val="134"/>
      </rPr>
      <t>；品牌生态环境部环境发展中心环境标准样品研究所</t>
    </r>
  </si>
  <si>
    <r>
      <rPr>
        <sz val="11"/>
        <color rgb="FF000000"/>
        <rFont val="Times New Roman"/>
        <charset val="134"/>
      </rPr>
      <t>40~120mg/L</t>
    </r>
    <r>
      <rPr>
        <sz val="11"/>
        <color rgb="FF000000"/>
        <rFont val="宋体"/>
        <charset val="134"/>
      </rPr>
      <t>；品牌生态环境部环境发展中心环境标准样品研究所</t>
    </r>
  </si>
  <si>
    <r>
      <rPr>
        <sz val="11"/>
        <color rgb="FF000000"/>
        <rFont val="宋体"/>
        <charset val="134"/>
      </rPr>
      <t>海水肠球菌质控样</t>
    </r>
  </si>
  <si>
    <t>B1002</t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</si>
  <si>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支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盒；品牌</t>
    </r>
    <r>
      <rPr>
        <sz val="11"/>
        <color rgb="FF000000"/>
        <rFont val="Times New Roman"/>
        <charset val="134"/>
      </rPr>
      <t xml:space="preserve"> CICC</t>
    </r>
  </si>
  <si>
    <r>
      <rPr>
        <sz val="11"/>
        <color rgb="FF000000"/>
        <rFont val="Times New Roman"/>
        <charset val="134"/>
      </rPr>
      <t>≥1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</si>
  <si>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王连荧</t>
    </r>
  </si>
  <si>
    <r>
      <rPr>
        <sz val="11"/>
        <color rgb="FF000000"/>
        <rFont val="宋体"/>
        <charset val="134"/>
      </rPr>
      <t>莠去津</t>
    </r>
  </si>
  <si>
    <t>BY400146</t>
  </si>
  <si>
    <t>GSB 07-1502-2002</t>
  </si>
  <si>
    <r>
      <rPr>
        <sz val="11"/>
        <color theme="1"/>
        <rFont val="宋体"/>
        <charset val="134"/>
      </rPr>
      <t>品牌</t>
    </r>
    <r>
      <rPr>
        <sz val="11"/>
        <color theme="1"/>
        <rFont val="Times New Roman"/>
        <charset val="134"/>
      </rPr>
      <t>NSI</t>
    </r>
  </si>
  <si>
    <r>
      <rPr>
        <sz val="11"/>
        <color rgb="FF000000"/>
        <rFont val="宋体"/>
        <charset val="134"/>
      </rPr>
      <t>苯并（</t>
    </r>
    <r>
      <rPr>
        <sz val="11"/>
        <color rgb="FF000000"/>
        <rFont val="Times New Roman"/>
        <charset val="134"/>
      </rPr>
      <t>a</t>
    </r>
    <r>
      <rPr>
        <sz val="11"/>
        <color rgb="FF000000"/>
        <rFont val="宋体"/>
        <charset val="134"/>
      </rPr>
      <t>）芘</t>
    </r>
  </si>
  <si>
    <t>GBW(E)080476</t>
  </si>
  <si>
    <r>
      <rPr>
        <sz val="11"/>
        <color rgb="FF000000"/>
        <rFont val="宋体"/>
        <charset val="134"/>
      </rPr>
      <t>品牌国家标准物质研究中心</t>
    </r>
  </si>
  <si>
    <r>
      <rPr>
        <sz val="11"/>
        <color rgb="FF000000"/>
        <rFont val="宋体"/>
        <charset val="134"/>
      </rPr>
      <t>甲萘威</t>
    </r>
  </si>
  <si>
    <t>BY400149</t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</si>
  <si>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2025.10</t>
    </r>
    <r>
      <rPr>
        <sz val="11"/>
        <color rgb="FF000000"/>
        <rFont val="宋体"/>
        <charset val="134"/>
      </rPr>
      <t>过期）</t>
    </r>
  </si>
  <si>
    <r>
      <rPr>
        <sz val="11"/>
        <color rgb="FF000000"/>
        <rFont val="宋体"/>
        <charset val="134"/>
      </rPr>
      <t>微囊藻毒素</t>
    </r>
    <r>
      <rPr>
        <sz val="11"/>
        <color rgb="FF000000"/>
        <rFont val="Times New Roman"/>
        <charset val="134"/>
      </rPr>
      <t>-LR</t>
    </r>
  </si>
  <si>
    <t>90108c</t>
  </si>
  <si>
    <t>2,4-D</t>
  </si>
  <si>
    <t>CQC-059</t>
  </si>
  <si>
    <r>
      <rPr>
        <sz val="11"/>
        <color rgb="FF000000"/>
        <rFont val="Times New Roman"/>
        <charset val="134"/>
      </rPr>
      <t>≥5</t>
    </r>
    <r>
      <rPr>
        <sz val="11"/>
        <color rgb="FF000000"/>
        <rFont val="宋体"/>
        <charset val="134"/>
      </rPr>
      <t>个月</t>
    </r>
  </si>
  <si>
    <r>
      <rPr>
        <sz val="11"/>
        <color rgb="FF000000"/>
        <rFont val="宋体"/>
        <charset val="134"/>
      </rPr>
      <t>有效期至</t>
    </r>
    <r>
      <rPr>
        <sz val="11"/>
        <color rgb="FF000000"/>
        <rFont val="Times New Roman"/>
        <charset val="134"/>
      </rPr>
      <t>2025.10</t>
    </r>
  </si>
  <si>
    <t>DRE-L11940000AL</t>
  </si>
  <si>
    <r>
      <rPr>
        <sz val="11"/>
        <color rgb="FF000000"/>
        <rFont val="宋体"/>
        <charset val="134"/>
      </rPr>
      <t>品牌</t>
    </r>
    <r>
      <rPr>
        <sz val="11"/>
        <color rgb="FF000000"/>
        <rFont val="Times New Roman"/>
        <charset val="134"/>
      </rPr>
      <t>Dr.E</t>
    </r>
  </si>
  <si>
    <r>
      <rPr>
        <sz val="11"/>
        <color rgb="FF000000"/>
        <rFont val="宋体"/>
        <charset val="134"/>
      </rPr>
      <t>乙腈</t>
    </r>
  </si>
  <si>
    <r>
      <rPr>
        <sz val="11"/>
        <color rgb="FF000000"/>
        <rFont val="宋体"/>
        <charset val="134"/>
      </rPr>
      <t>联苯胺</t>
    </r>
  </si>
  <si>
    <t>CQC-071</t>
  </si>
  <si>
    <r>
      <rPr>
        <sz val="11"/>
        <color rgb="FF000000"/>
        <rFont val="宋体"/>
        <charset val="134"/>
      </rPr>
      <t>草甘膦</t>
    </r>
  </si>
  <si>
    <t>CQC-056</t>
  </si>
  <si>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2025.10</t>
    </r>
    <r>
      <rPr>
        <sz val="11"/>
        <color rgb="FF000000"/>
        <rFont val="宋体"/>
        <charset val="134"/>
      </rPr>
      <t>月过期）</t>
    </r>
  </si>
  <si>
    <r>
      <rPr>
        <sz val="11"/>
        <color rgb="FF000000"/>
        <rFont val="宋体"/>
        <charset val="134"/>
      </rPr>
      <t>苯胺</t>
    </r>
  </si>
  <si>
    <t>GSB 07-3181-2014</t>
  </si>
  <si>
    <r>
      <rPr>
        <sz val="11"/>
        <color rgb="FF000000"/>
        <rFont val="宋体"/>
        <charset val="134"/>
      </rPr>
      <t>多环芳烃混标</t>
    </r>
  </si>
  <si>
    <t>W_478</t>
  </si>
  <si>
    <r>
      <rPr>
        <sz val="11"/>
        <color rgb="FF000000"/>
        <rFont val="宋体"/>
        <charset val="134"/>
      </rPr>
      <t>钾钙钠镁</t>
    </r>
  </si>
  <si>
    <r>
      <rPr>
        <sz val="11"/>
        <color rgb="FF000000"/>
        <rFont val="Times New Roman"/>
        <charset val="134"/>
      </rPr>
      <t>7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2025.3</t>
    </r>
    <r>
      <rPr>
        <sz val="11"/>
        <color rgb="FF000000"/>
        <rFont val="宋体"/>
        <charset val="134"/>
      </rPr>
      <t>过期）</t>
    </r>
  </si>
  <si>
    <r>
      <rPr>
        <sz val="11"/>
        <color rgb="FF000000"/>
        <rFont val="宋体"/>
        <charset val="134"/>
      </rPr>
      <t>林森智</t>
    </r>
  </si>
  <si>
    <r>
      <rPr>
        <sz val="11"/>
        <color rgb="FF000000"/>
        <rFont val="宋体"/>
        <charset val="134"/>
      </rPr>
      <t>模拟酸雨</t>
    </r>
  </si>
  <si>
    <r>
      <rPr>
        <sz val="11"/>
        <color rgb="FF000000"/>
        <rFont val="宋体"/>
        <charset val="134"/>
      </rPr>
      <t>品牌生态环境部发展中心环境标准样品研究所</t>
    </r>
  </si>
  <si>
    <t>CNEMCQCM103</t>
  </si>
  <si>
    <r>
      <rPr>
        <sz val="11"/>
        <color rgb="FF000000"/>
        <rFont val="宋体"/>
        <charset val="134"/>
      </rPr>
      <t>亚老哥尔</t>
    </r>
    <r>
      <rPr>
        <sz val="11"/>
        <color rgb="FF000000"/>
        <rFont val="Times New Roman"/>
        <charset val="134"/>
      </rPr>
      <t>1221</t>
    </r>
  </si>
  <si>
    <t>C-221S-M-PAK</t>
  </si>
  <si>
    <r>
      <rPr>
        <sz val="11"/>
        <color rgb="FF000000"/>
        <rFont val="宋体"/>
        <charset val="134"/>
      </rPr>
      <t>品牌</t>
    </r>
    <r>
      <rPr>
        <sz val="11"/>
        <color rgb="FF000000"/>
        <rFont val="Times New Roman"/>
        <charset val="134"/>
      </rPr>
      <t>Accustandard</t>
    </r>
  </si>
  <si>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种挥发性有机物混合（</t>
    </r>
    <r>
      <rPr>
        <sz val="11"/>
        <color rgb="FF000000"/>
        <rFont val="Times New Roman"/>
        <charset val="134"/>
      </rPr>
      <t>I</t>
    </r>
    <r>
      <rPr>
        <sz val="11"/>
        <color rgb="FF000000"/>
        <rFont val="宋体"/>
        <charset val="134"/>
      </rPr>
      <t>）</t>
    </r>
  </si>
  <si>
    <t>GSB 07-3140-2014</t>
  </si>
  <si>
    <r>
      <rPr>
        <sz val="11"/>
        <color rgb="FF000000"/>
        <rFont val="Times New Roman"/>
        <charset val="134"/>
      </rPr>
      <t>≥2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</si>
  <si>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2025.03</t>
    </r>
    <r>
      <rPr>
        <sz val="11"/>
        <color rgb="FF000000"/>
        <rFont val="宋体"/>
        <charset val="134"/>
      </rPr>
      <t>过期）</t>
    </r>
  </si>
  <si>
    <r>
      <rPr>
        <sz val="11"/>
        <color rgb="FF000000"/>
        <rFont val="宋体"/>
        <charset val="134"/>
      </rPr>
      <t>铊</t>
    </r>
  </si>
  <si>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2025.04</t>
    </r>
    <r>
      <rPr>
        <sz val="11"/>
        <color rgb="FF000000"/>
        <rFont val="宋体"/>
        <charset val="134"/>
      </rPr>
      <t>过期）</t>
    </r>
  </si>
  <si>
    <r>
      <rPr>
        <sz val="11"/>
        <color rgb="FF000000"/>
        <rFont val="宋体"/>
        <charset val="134"/>
      </rPr>
      <t>氟化物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</si>
  <si>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支</t>
    </r>
    <r>
      <rPr>
        <sz val="11"/>
        <color rgb="FF000000"/>
        <rFont val="Times New Roman"/>
        <charset val="134"/>
      </rPr>
      <t>2025.04</t>
    </r>
    <r>
      <rPr>
        <sz val="11"/>
        <color rgb="FF000000"/>
        <rFont val="宋体"/>
        <charset val="134"/>
      </rPr>
      <t>过期）</t>
    </r>
  </si>
  <si>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种有机氯农药混合（</t>
    </r>
    <r>
      <rPr>
        <sz val="11"/>
        <color rgb="FF000000"/>
        <rFont val="Times New Roman"/>
        <charset val="134"/>
      </rPr>
      <t>I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</si>
  <si>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硝基苯</t>
    </r>
  </si>
  <si>
    <t>GSB 07-3182-2014</t>
  </si>
  <si>
    <r>
      <rPr>
        <sz val="11"/>
        <color rgb="FF000000"/>
        <rFont val="宋体"/>
        <charset val="134"/>
      </rPr>
      <t>氟、氯、硫酸根与硝酸根混</t>
    </r>
  </si>
  <si>
    <t>GSB 07-1381-2001</t>
  </si>
  <si>
    <r>
      <rPr>
        <sz val="11"/>
        <color rgb="FF000000"/>
        <rFont val="宋体"/>
        <charset val="134"/>
      </rPr>
      <t>氟、氯与硫酸根混合</t>
    </r>
  </si>
  <si>
    <t>GSB 07-3184-2014</t>
  </si>
  <si>
    <t>海水总大肠菌群</t>
  </si>
  <si>
    <t>B0692</t>
  </si>
  <si>
    <t>施颖新</t>
  </si>
  <si>
    <r>
      <rPr>
        <sz val="11"/>
        <color rgb="FFFF0000"/>
        <rFont val="Times New Roman"/>
        <charset val="134"/>
      </rPr>
      <t>pH</t>
    </r>
    <r>
      <rPr>
        <sz val="11"/>
        <color rgb="FFFF0000"/>
        <rFont val="宋体"/>
        <charset val="134"/>
      </rPr>
      <t>值</t>
    </r>
  </si>
  <si>
    <t>BY400065</t>
  </si>
  <si>
    <r>
      <rPr>
        <sz val="11"/>
        <color rgb="FFFF0000"/>
        <rFont val="Times New Roman"/>
        <charset val="134"/>
      </rPr>
      <t>5.52</t>
    </r>
    <r>
      <rPr>
        <sz val="11"/>
        <color rgb="FFFF0000"/>
        <rFont val="宋体"/>
        <charset val="134"/>
      </rPr>
      <t>无量纲；品牌坛墨</t>
    </r>
  </si>
  <si>
    <r>
      <rPr>
        <sz val="11"/>
        <color rgb="FFFF0000"/>
        <rFont val="Times New Roman"/>
        <charset val="134"/>
      </rPr>
      <t>≥1</t>
    </r>
    <r>
      <rPr>
        <sz val="11"/>
        <color rgb="FFFF0000"/>
        <rFont val="宋体"/>
        <charset val="134"/>
      </rPr>
      <t>年</t>
    </r>
  </si>
  <si>
    <t>NCSZ-PH-3.56</t>
  </si>
  <si>
    <t>品牌钢研纳克</t>
  </si>
  <si>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水质自动站</t>
    </r>
  </si>
  <si>
    <t>电导率</t>
  </si>
  <si>
    <t>NCSZ-KClDDL-8μs/cm</t>
  </si>
  <si>
    <t>氨氮</t>
  </si>
  <si>
    <t>低浓度；品牌生态环境部环境发展中心环境标准样品研究所</t>
  </si>
  <si>
    <t>总磷</t>
  </si>
  <si>
    <t>品牌中国环境监测总站</t>
  </si>
  <si>
    <t>GSB 07-3169-2014</t>
  </si>
  <si>
    <t>总氮</t>
  </si>
  <si>
    <t>GSB 07-3168-2014</t>
  </si>
  <si>
    <t>高锰酸盐指数</t>
  </si>
  <si>
    <t>浊度</t>
  </si>
  <si>
    <t>CNEMCQCM107</t>
  </si>
  <si>
    <t>砷</t>
  </si>
  <si>
    <t>GSB 07-3171-2014</t>
  </si>
  <si>
    <t>汞</t>
  </si>
  <si>
    <t>六价铬</t>
  </si>
  <si>
    <t>铜铅锌镉</t>
  </si>
  <si>
    <t>GSB 07-3186-2014</t>
  </si>
  <si>
    <r>
      <rPr>
        <b/>
        <sz val="11"/>
        <color rgb="FF000000"/>
        <rFont val="宋体"/>
        <charset val="134"/>
      </rPr>
      <t>二、分析校准用标准溶液（标液）</t>
    </r>
  </si>
  <si>
    <r>
      <rPr>
        <b/>
        <sz val="11"/>
        <color rgb="FF000000"/>
        <rFont val="宋体"/>
        <charset val="134"/>
      </rPr>
      <t>二、分析校准用标准溶液（标夜）</t>
    </r>
  </si>
  <si>
    <r>
      <rPr>
        <sz val="11"/>
        <color rgb="FF000000"/>
        <rFont val="Times New Roman"/>
        <charset val="134"/>
      </rPr>
      <t>100μg/mL</t>
    </r>
    <r>
      <rPr>
        <sz val="11"/>
        <color rgb="FF000000"/>
        <rFont val="宋体"/>
        <charset val="134"/>
      </rPr>
      <t>；品牌中国环境监测总站</t>
    </r>
  </si>
  <si>
    <t>GNW-SNO3N-002b-2013</t>
  </si>
  <si>
    <r>
      <rPr>
        <sz val="11"/>
        <color rgb="FF000000"/>
        <rFont val="Times New Roman"/>
        <charset val="134"/>
      </rPr>
      <t>100μg/mL</t>
    </r>
    <r>
      <rPr>
        <sz val="11"/>
        <color rgb="FF000000"/>
        <rFont val="宋体"/>
        <charset val="134"/>
      </rPr>
      <t>；品牌国家有色金属及电子材料分析测试中心</t>
    </r>
  </si>
  <si>
    <r>
      <rPr>
        <sz val="11"/>
        <color rgb="FF000000"/>
        <rFont val="宋体"/>
        <charset val="134"/>
      </rPr>
      <t>亚硝酸盐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氮</t>
    </r>
  </si>
  <si>
    <t>GBW(E)081698</t>
  </si>
  <si>
    <r>
      <rPr>
        <sz val="11"/>
        <color rgb="FF000000"/>
        <rFont val="Times New Roman"/>
        <charset val="134"/>
      </rPr>
      <t>100mg/L</t>
    </r>
    <r>
      <rPr>
        <sz val="11"/>
        <color rgb="FF000000"/>
        <rFont val="宋体"/>
        <charset val="134"/>
      </rPr>
      <t>；品牌国家海洋环境监测中心</t>
    </r>
  </si>
  <si>
    <r>
      <rPr>
        <sz val="11"/>
        <color rgb="FF000000"/>
        <rFont val="宋体"/>
        <charset val="134"/>
      </rPr>
      <t>硝酸盐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氮</t>
    </r>
  </si>
  <si>
    <t>GBW(E)081697</t>
  </si>
  <si>
    <r>
      <rPr>
        <sz val="11"/>
        <color rgb="FF000000"/>
        <rFont val="宋体"/>
        <charset val="134"/>
      </rPr>
      <t>十氯联苯</t>
    </r>
  </si>
  <si>
    <t>C-209S-H-10X</t>
  </si>
  <si>
    <r>
      <rPr>
        <sz val="11"/>
        <color rgb="FF000000"/>
        <rFont val="Times New Roman"/>
        <charset val="134"/>
      </rPr>
      <t>1000 μg/mL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Accustandard</t>
    </r>
  </si>
  <si>
    <r>
      <rPr>
        <sz val="11"/>
        <color rgb="FF000000"/>
        <rFont val="宋体"/>
        <charset val="134"/>
      </rPr>
      <t>正己烷</t>
    </r>
  </si>
  <si>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</rPr>
      <t>种六六六混标</t>
    </r>
  </si>
  <si>
    <t>NYHD005343</t>
  </si>
  <si>
    <r>
      <rPr>
        <sz val="11"/>
        <color rgb="FF000000"/>
        <rFont val="Times New Roman"/>
        <charset val="134"/>
      </rPr>
      <t>100 μg/mL</t>
    </r>
    <r>
      <rPr>
        <sz val="11"/>
        <color rgb="FF000000"/>
        <rFont val="宋体"/>
        <charset val="134"/>
      </rPr>
      <t>；品牌农业部</t>
    </r>
  </si>
  <si>
    <r>
      <rPr>
        <sz val="11"/>
        <color rgb="FF000000"/>
        <rFont val="宋体"/>
        <charset val="134"/>
      </rPr>
      <t>甲体六六六</t>
    </r>
  </si>
  <si>
    <t>GSB 07-3002-2013</t>
  </si>
  <si>
    <r>
      <rPr>
        <sz val="11"/>
        <color rgb="FF000000"/>
        <rFont val="Times New Roman"/>
        <charset val="134"/>
      </rPr>
      <t>100 μg/mL</t>
    </r>
    <r>
      <rPr>
        <sz val="11"/>
        <color rgb="FF000000"/>
        <rFont val="宋体"/>
        <charset val="134"/>
      </rPr>
      <t>；品牌生态环境部环境发展中心环境标准样品研究所</t>
    </r>
  </si>
  <si>
    <r>
      <rPr>
        <sz val="11"/>
        <color rgb="FF000000"/>
        <rFont val="宋体"/>
        <charset val="134"/>
      </rPr>
      <t>乙体六六六</t>
    </r>
  </si>
  <si>
    <t>GSB 07-3003-2013</t>
  </si>
  <si>
    <r>
      <rPr>
        <sz val="11"/>
        <color rgb="FF000000"/>
        <rFont val="宋体"/>
        <charset val="134"/>
      </rPr>
      <t>丙体六六六（林丹）</t>
    </r>
  </si>
  <si>
    <t>GSB 07-3004-2013</t>
  </si>
  <si>
    <r>
      <rPr>
        <sz val="11"/>
        <color rgb="FF000000"/>
        <rFont val="宋体"/>
        <charset val="134"/>
      </rPr>
      <t>丁体六六六</t>
    </r>
  </si>
  <si>
    <t>GSB 07-3005-2013</t>
  </si>
  <si>
    <t>o,p'-DDT</t>
  </si>
  <si>
    <t>GSB 07-2999-2013</t>
  </si>
  <si>
    <t>p,p'-DDT</t>
  </si>
  <si>
    <t>GSB 07-3001-2013</t>
  </si>
  <si>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种有机氯</t>
    </r>
  </si>
  <si>
    <t>GSB 07-3050-2013</t>
  </si>
  <si>
    <r>
      <rPr>
        <sz val="11"/>
        <color rgb="FF000000"/>
        <rFont val="宋体"/>
        <charset val="134"/>
      </rPr>
      <t>正己烷：甲苯</t>
    </r>
  </si>
  <si>
    <r>
      <rPr>
        <sz val="11"/>
        <color rgb="FF000000"/>
        <rFont val="宋体"/>
        <charset val="134"/>
      </rPr>
      <t>草酸钠标准溶液</t>
    </r>
  </si>
  <si>
    <t>GBW(E)081605</t>
  </si>
  <si>
    <r>
      <rPr>
        <sz val="11"/>
        <color rgb="FF000000"/>
        <rFont val="Times New Roman"/>
        <charset val="134"/>
      </rPr>
      <t>0.1mol/L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Times New Roman"/>
        <charset val="134"/>
      </rPr>
      <t>500mL/</t>
    </r>
    <r>
      <rPr>
        <sz val="11"/>
        <color rgb="FF000000"/>
        <rFont val="宋体"/>
        <charset val="134"/>
      </rPr>
      <t>瓶；品牌海岸鸿蒙</t>
    </r>
  </si>
  <si>
    <r>
      <rPr>
        <sz val="11"/>
        <color rgb="FF000000"/>
        <rFont val="宋体"/>
        <charset val="134"/>
      </rPr>
      <t>高锰酸钾标准溶液</t>
    </r>
  </si>
  <si>
    <t>GBW(E)081604</t>
  </si>
  <si>
    <r>
      <rPr>
        <sz val="11"/>
        <color rgb="FF000000"/>
        <rFont val="Times New Roman"/>
        <charset val="134"/>
      </rPr>
      <t>27</t>
    </r>
    <r>
      <rPr>
        <sz val="11"/>
        <color rgb="FF000000"/>
        <rFont val="宋体"/>
        <charset val="134"/>
      </rPr>
      <t>种元素混标</t>
    </r>
  </si>
  <si>
    <t>GNM-M277755-2013</t>
  </si>
  <si>
    <r>
      <rPr>
        <sz val="11"/>
        <color rgb="FF000000"/>
        <rFont val="Times New Roman"/>
        <charset val="134"/>
      </rPr>
      <t>100μg/mL</t>
    </r>
    <r>
      <rPr>
        <sz val="11"/>
        <color rgb="FF000000"/>
        <rFont val="宋体"/>
        <charset val="134"/>
      </rPr>
      <t>，包含元素：银、铝、砷、硼、钡、铍、钙、镉、钴、铬、铜、铁、钾、镁、锰、钼、钠、镍、铅、锑、硒、硅、锶、钛、铊、钒、锌；品牌国家有色金属及电子材料分析测试中心</t>
    </r>
  </si>
  <si>
    <r>
      <rPr>
        <sz val="11"/>
        <color rgb="FF000000"/>
        <rFont val="宋体"/>
        <charset val="134"/>
      </rPr>
      <t>硝酸</t>
    </r>
  </si>
  <si>
    <r>
      <rPr>
        <sz val="11"/>
        <color rgb="FF000000"/>
        <rFont val="宋体"/>
        <charset val="134"/>
      </rPr>
      <t>重金属内标混合液</t>
    </r>
  </si>
  <si>
    <t>GNM-M0714243-2013</t>
  </si>
  <si>
    <r>
      <rPr>
        <sz val="11"/>
        <color rgb="FF000000"/>
        <rFont val="Times New Roman"/>
        <charset val="134"/>
      </rPr>
      <t>100μg/mL</t>
    </r>
    <r>
      <rPr>
        <sz val="11"/>
        <color rgb="FF000000"/>
        <rFont val="宋体"/>
        <charset val="134"/>
      </rPr>
      <t>，包含元素：铋，锗，铟，锂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，镥，铑，钪，铽；品牌国家有色金属及电子材料分析测试中心</t>
    </r>
  </si>
  <si>
    <r>
      <rPr>
        <sz val="11"/>
        <color rgb="FF000000"/>
        <rFont val="宋体"/>
        <charset val="134"/>
      </rPr>
      <t>锂</t>
    </r>
  </si>
  <si>
    <t>GNM-M02011-2013</t>
  </si>
  <si>
    <r>
      <rPr>
        <sz val="11"/>
        <color rgb="FF000000"/>
        <rFont val="宋体"/>
        <charset val="134"/>
      </rPr>
      <t>铬</t>
    </r>
  </si>
  <si>
    <t>GSB 07-1284-2000</t>
  </si>
  <si>
    <r>
      <rPr>
        <sz val="11"/>
        <color rgb="FF000000"/>
        <rFont val="Times New Roman"/>
        <charset val="134"/>
      </rPr>
      <t>500μg/mL</t>
    </r>
    <r>
      <rPr>
        <sz val="11"/>
        <color rgb="FF000000"/>
        <rFont val="宋体"/>
        <charset val="134"/>
      </rPr>
      <t>；品牌生态环境部环境发展中心环境标准样品研究所</t>
    </r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</si>
  <si>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2025.4</t>
    </r>
    <r>
      <rPr>
        <sz val="11"/>
        <color rgb="FF000000"/>
        <rFont val="宋体"/>
        <charset val="134"/>
      </rPr>
      <t>过期）</t>
    </r>
  </si>
  <si>
    <r>
      <rPr>
        <sz val="11"/>
        <color rgb="FF000000"/>
        <rFont val="宋体"/>
        <charset val="134"/>
      </rPr>
      <t>铜</t>
    </r>
  </si>
  <si>
    <t>GSB 05-1117-2000</t>
  </si>
  <si>
    <r>
      <rPr>
        <sz val="11"/>
        <color rgb="FF000000"/>
        <rFont val="宋体"/>
        <charset val="134"/>
      </rPr>
      <t>硫酸</t>
    </r>
  </si>
  <si>
    <r>
      <rPr>
        <sz val="11"/>
        <color rgb="FF000000"/>
        <rFont val="宋体"/>
        <charset val="134"/>
      </rPr>
      <t>锌</t>
    </r>
  </si>
  <si>
    <t>GSB 07-1283-2000</t>
  </si>
  <si>
    <r>
      <rPr>
        <sz val="11"/>
        <color rgb="FF000000"/>
        <rFont val="宋体"/>
        <charset val="134"/>
      </rPr>
      <t>盐酸</t>
    </r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</si>
  <si>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2025.4</t>
    </r>
    <r>
      <rPr>
        <sz val="11"/>
        <color rgb="FF000000"/>
        <rFont val="宋体"/>
        <charset val="134"/>
      </rPr>
      <t>过期）</t>
    </r>
  </si>
  <si>
    <r>
      <rPr>
        <sz val="11"/>
        <color rgb="FF000000"/>
        <rFont val="宋体"/>
        <charset val="134"/>
      </rPr>
      <t>镍</t>
    </r>
  </si>
  <si>
    <t>GSB 07-1260-2000</t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</si>
  <si>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种替代物混标</t>
    </r>
  </si>
  <si>
    <t>A50000506AH</t>
  </si>
  <si>
    <r>
      <rPr>
        <sz val="11"/>
        <color rgb="FF000000"/>
        <rFont val="Times New Roman"/>
        <charset val="134"/>
      </rPr>
      <t>2000μg/mL</t>
    </r>
    <r>
      <rPr>
        <sz val="11"/>
        <color rgb="FF000000"/>
        <rFont val="宋体"/>
        <charset val="134"/>
      </rPr>
      <t>，组分对三联苯</t>
    </r>
    <r>
      <rPr>
        <sz val="11"/>
        <color rgb="FF000000"/>
        <rFont val="Times New Roman"/>
        <charset val="134"/>
      </rPr>
      <t>-d4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2-</t>
    </r>
    <r>
      <rPr>
        <sz val="11"/>
        <color rgb="FF000000"/>
        <rFont val="宋体"/>
        <charset val="134"/>
      </rPr>
      <t>氟联苯；品牌</t>
    </r>
    <r>
      <rPr>
        <sz val="11"/>
        <color rgb="FF000000"/>
        <rFont val="Times New Roman"/>
        <charset val="134"/>
      </rPr>
      <t>Dr.E</t>
    </r>
  </si>
  <si>
    <r>
      <rPr>
        <sz val="11"/>
        <color rgb="FF000000"/>
        <rFont val="宋体"/>
        <charset val="134"/>
      </rPr>
      <t>丙酮</t>
    </r>
    <r>
      <rPr>
        <sz val="11"/>
        <color rgb="FF000000"/>
        <rFont val="Times New Roman"/>
        <charset val="134"/>
      </rPr>
      <t>:</t>
    </r>
    <r>
      <rPr>
        <sz val="11"/>
        <color rgb="FF000000"/>
        <rFont val="宋体"/>
        <charset val="134"/>
      </rPr>
      <t>正己烷</t>
    </r>
  </si>
  <si>
    <t>DRE-A50000113MD</t>
  </si>
  <si>
    <r>
      <rPr>
        <sz val="11"/>
        <color rgb="FF000000"/>
        <rFont val="Times New Roman"/>
        <charset val="134"/>
      </rPr>
      <t>500μg/mL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Dr.E</t>
    </r>
  </si>
  <si>
    <r>
      <rPr>
        <sz val="11"/>
        <color rgb="FF000000"/>
        <rFont val="宋体"/>
        <charset val="134"/>
      </rPr>
      <t>甲醇</t>
    </r>
    <r>
      <rPr>
        <sz val="11"/>
        <color rgb="FF000000"/>
        <rFont val="Times New Roman"/>
        <charset val="134"/>
      </rPr>
      <t>:</t>
    </r>
    <r>
      <rPr>
        <sz val="11"/>
        <color rgb="FF000000"/>
        <rFont val="宋体"/>
        <charset val="134"/>
      </rPr>
      <t>二氯甲烷</t>
    </r>
  </si>
  <si>
    <r>
      <rPr>
        <sz val="11"/>
        <color rgb="FF000000"/>
        <rFont val="宋体"/>
        <charset val="134"/>
      </rPr>
      <t>货期</t>
    </r>
    <r>
      <rPr>
        <sz val="11"/>
        <color rgb="FF000000"/>
        <rFont val="Times New Roman"/>
        <charset val="134"/>
      </rPr>
      <t>40-60</t>
    </r>
    <r>
      <rPr>
        <sz val="11"/>
        <color rgb="FF000000"/>
        <rFont val="宋体"/>
        <charset val="134"/>
      </rPr>
      <t>工作日</t>
    </r>
  </si>
  <si>
    <r>
      <rPr>
        <sz val="11"/>
        <color rgb="FF000000"/>
        <rFont val="宋体"/>
        <charset val="134"/>
      </rPr>
      <t>五氯硝基苯</t>
    </r>
  </si>
  <si>
    <t>APP-9-175-10X</t>
  </si>
  <si>
    <r>
      <rPr>
        <sz val="11"/>
        <color rgb="FF000000"/>
        <rFont val="Times New Roman"/>
        <charset val="134"/>
      </rPr>
      <t>1000μg/mL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AccuStandard</t>
    </r>
  </si>
  <si>
    <r>
      <rPr>
        <sz val="11"/>
        <color rgb="FF000000"/>
        <rFont val="Times New Roman"/>
        <charset val="134"/>
      </rPr>
      <t>1-</t>
    </r>
    <r>
      <rPr>
        <sz val="11"/>
        <color rgb="FF000000"/>
        <rFont val="宋体"/>
        <charset val="134"/>
      </rPr>
      <t>溴</t>
    </r>
    <r>
      <rPr>
        <sz val="11"/>
        <color rgb="FF000000"/>
        <rFont val="Times New Roman"/>
        <charset val="134"/>
      </rPr>
      <t>-2-</t>
    </r>
    <r>
      <rPr>
        <sz val="11"/>
        <color rgb="FF000000"/>
        <rFont val="宋体"/>
        <charset val="134"/>
      </rPr>
      <t>硝基苯</t>
    </r>
  </si>
  <si>
    <t>S-97077</t>
  </si>
  <si>
    <r>
      <rPr>
        <sz val="11"/>
        <color rgb="FF000000"/>
        <rFont val="宋体"/>
        <charset val="134"/>
      </rPr>
      <t>异辛烷</t>
    </r>
  </si>
  <si>
    <r>
      <rPr>
        <sz val="11"/>
        <color rgb="FF000000"/>
        <rFont val="宋体"/>
        <charset val="134"/>
      </rPr>
      <t>货期</t>
    </r>
    <r>
      <rPr>
        <sz val="11"/>
        <color rgb="FF000000"/>
        <rFont val="Times New Roman"/>
        <charset val="134"/>
      </rPr>
      <t>2-4</t>
    </r>
    <r>
      <rPr>
        <sz val="11"/>
        <color rgb="FF000000"/>
        <rFont val="宋体"/>
        <charset val="134"/>
      </rPr>
      <t>周</t>
    </r>
  </si>
  <si>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种内标物混标</t>
    </r>
  </si>
  <si>
    <t>DRE-YA08273300TO</t>
  </si>
  <si>
    <r>
      <rPr>
        <sz val="11"/>
        <color rgb="FF000000"/>
        <rFont val="Times New Roman"/>
        <charset val="134"/>
      </rPr>
      <t>2000μg/mL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Dr.E</t>
    </r>
  </si>
  <si>
    <r>
      <rPr>
        <sz val="11"/>
        <color rgb="FF000000"/>
        <rFont val="宋体"/>
        <charset val="134"/>
      </rPr>
      <t>甲苯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</si>
  <si>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种阴离子混标</t>
    </r>
  </si>
  <si>
    <t>GNM-M050075-2013</t>
  </si>
  <si>
    <r>
      <rPr>
        <sz val="11"/>
        <color rgb="FF000000"/>
        <rFont val="Times New Roman"/>
        <charset val="134"/>
      </rPr>
      <t>500μg/mL</t>
    </r>
    <r>
      <rPr>
        <sz val="11"/>
        <color rgb="FF000000"/>
        <rFont val="宋体"/>
        <charset val="134"/>
      </rPr>
      <t>，组分氟离子、氯离子、亚硝酸根、硝酸根、硫酸根；品牌国家有色金属及电子材料分析测试中心</t>
    </r>
  </si>
  <si>
    <r>
      <rPr>
        <sz val="11"/>
        <color rgb="FF000000"/>
        <rFont val="宋体"/>
        <charset val="134"/>
      </rPr>
      <t>碘化物</t>
    </r>
  </si>
  <si>
    <t>GSB 07-3156-2014</t>
  </si>
  <si>
    <r>
      <rPr>
        <sz val="11"/>
        <color rgb="FF000000"/>
        <rFont val="Times New Roman"/>
        <charset val="134"/>
      </rPr>
      <t>100μg/mL</t>
    </r>
    <r>
      <rPr>
        <sz val="11"/>
        <color rgb="FF000000"/>
        <rFont val="宋体"/>
        <charset val="134"/>
      </rPr>
      <t>；品牌生态环境部环境发展中心环境标准样品研究所</t>
    </r>
  </si>
  <si>
    <t>NCS1872493</t>
  </si>
  <si>
    <r>
      <rPr>
        <sz val="11"/>
        <color rgb="FF000000"/>
        <rFont val="宋体"/>
        <charset val="134"/>
      </rPr>
      <t>溴酸盐</t>
    </r>
    <r>
      <rPr>
        <sz val="11"/>
        <color rgb="FF000000"/>
        <rFont val="Times New Roman"/>
        <charset val="134"/>
      </rPr>
      <t>200 μg/mL</t>
    </r>
    <r>
      <rPr>
        <sz val="11"/>
        <color rgb="FF000000"/>
        <rFont val="宋体"/>
        <charset val="134"/>
      </rPr>
      <t>，氯酸盐</t>
    </r>
    <r>
      <rPr>
        <sz val="11"/>
        <color rgb="FF000000"/>
        <rFont val="Times New Roman"/>
        <charset val="134"/>
      </rPr>
      <t>500 μg/mL</t>
    </r>
    <r>
      <rPr>
        <sz val="11"/>
        <color rgb="FF000000"/>
        <rFont val="宋体"/>
        <charset val="134"/>
      </rPr>
      <t>；品牌钢研纳克</t>
    </r>
  </si>
  <si>
    <r>
      <rPr>
        <sz val="11"/>
        <color rgb="FF000000"/>
        <rFont val="宋体"/>
        <charset val="134"/>
      </rPr>
      <t>二氯乙酸和三氯乙酸混标</t>
    </r>
  </si>
  <si>
    <t>NCS1872461</t>
  </si>
  <si>
    <r>
      <rPr>
        <sz val="11"/>
        <color rgb="FF000000"/>
        <rFont val="宋体"/>
        <charset val="134"/>
      </rPr>
      <t>二氯乙酸</t>
    </r>
    <r>
      <rPr>
        <sz val="11"/>
        <color rgb="FF000000"/>
        <rFont val="Times New Roman"/>
        <charset val="134"/>
      </rPr>
      <t>500 μg/mL</t>
    </r>
    <r>
      <rPr>
        <sz val="11"/>
        <color rgb="FF000000"/>
        <rFont val="宋体"/>
        <charset val="134"/>
      </rPr>
      <t>，三氯乙酸</t>
    </r>
    <r>
      <rPr>
        <sz val="11"/>
        <color rgb="FF000000"/>
        <rFont val="Times New Roman"/>
        <charset val="134"/>
      </rPr>
      <t>1000 μg/mL</t>
    </r>
    <r>
      <rPr>
        <sz val="11"/>
        <color rgb="FF000000"/>
        <rFont val="宋体"/>
        <charset val="134"/>
      </rPr>
      <t>；品牌钢研纳克</t>
    </r>
  </si>
  <si>
    <t>P-355S</t>
  </si>
  <si>
    <r>
      <rPr>
        <sz val="11"/>
        <color rgb="FF000000"/>
        <rFont val="Times New Roman"/>
        <charset val="134"/>
      </rPr>
      <t>100μg/mL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AccuStandard</t>
    </r>
  </si>
  <si>
    <t>P-222S</t>
  </si>
  <si>
    <t>M-8032</t>
  </si>
  <si>
    <r>
      <rPr>
        <sz val="11"/>
        <color rgb="FF000000"/>
        <rFont val="Times New Roman"/>
        <charset val="134"/>
      </rPr>
      <t>α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Times New Roman"/>
        <charset val="134"/>
      </rPr>
      <t>β-</t>
    </r>
    <r>
      <rPr>
        <sz val="11"/>
        <color rgb="FF000000"/>
        <rFont val="宋体"/>
        <charset val="134"/>
      </rPr>
      <t>二溴丙酰胺</t>
    </r>
  </si>
  <si>
    <t>M-8032B</t>
  </si>
  <si>
    <r>
      <rPr>
        <sz val="11"/>
        <color rgb="FF000000"/>
        <rFont val="宋体"/>
        <charset val="134"/>
      </rPr>
      <t>乙酸乙酯</t>
    </r>
  </si>
  <si>
    <r>
      <rPr>
        <sz val="11"/>
        <color rgb="FF000000"/>
        <rFont val="宋体"/>
        <charset val="134"/>
      </rPr>
      <t>苦味酸</t>
    </r>
  </si>
  <si>
    <t>S-3680</t>
  </si>
  <si>
    <r>
      <rPr>
        <sz val="11"/>
        <color rgb="FF000000"/>
        <rFont val="Times New Roman"/>
        <charset val="134"/>
      </rPr>
      <t>1000μg/mL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NSI</t>
    </r>
  </si>
  <si>
    <r>
      <rPr>
        <sz val="11"/>
        <color rgb="FF000000"/>
        <rFont val="宋体"/>
        <charset val="134"/>
      </rPr>
      <t>氯化苦</t>
    </r>
  </si>
  <si>
    <t>ABS_70506</t>
  </si>
  <si>
    <r>
      <rPr>
        <sz val="11"/>
        <color rgb="FF000000"/>
        <rFont val="宋体"/>
        <charset val="134"/>
      </rPr>
      <t>甲基叔丁基醚</t>
    </r>
  </si>
  <si>
    <r>
      <rPr>
        <sz val="11"/>
        <color rgb="FF000000"/>
        <rFont val="宋体"/>
        <charset val="134"/>
      </rPr>
      <t>货期</t>
    </r>
    <r>
      <rPr>
        <sz val="11"/>
        <color rgb="FF000000"/>
        <rFont val="Times New Roman"/>
        <charset val="134"/>
      </rPr>
      <t>45</t>
    </r>
    <r>
      <rPr>
        <sz val="11"/>
        <color rgb="FF000000"/>
        <rFont val="宋体"/>
        <charset val="134"/>
      </rPr>
      <t>天</t>
    </r>
  </si>
  <si>
    <t>GSB 07-3835-2021</t>
  </si>
  <si>
    <r>
      <rPr>
        <sz val="11"/>
        <color rgb="FF000000"/>
        <rFont val="Times New Roman"/>
        <charset val="134"/>
      </rPr>
      <t>1000μg/mL</t>
    </r>
    <r>
      <rPr>
        <sz val="11"/>
        <color rgb="FF000000"/>
        <rFont val="宋体"/>
        <charset val="134"/>
      </rPr>
      <t>；品牌生态环境部环境发展中心环境标准样品研究所</t>
    </r>
  </si>
  <si>
    <r>
      <rPr>
        <sz val="11"/>
        <color rgb="FF000000"/>
        <rFont val="宋体"/>
        <charset val="134"/>
      </rPr>
      <t>乙醛、丙烯醛和丙烯腈混标</t>
    </r>
  </si>
  <si>
    <t>S-22134-10X</t>
  </si>
  <si>
    <r>
      <rPr>
        <sz val="11"/>
        <color rgb="FF000000"/>
        <rFont val="宋体"/>
        <charset val="134"/>
      </rPr>
      <t>乙醛</t>
    </r>
  </si>
  <si>
    <t>M-8315-01</t>
  </si>
  <si>
    <r>
      <rPr>
        <sz val="11"/>
        <color rgb="FF000000"/>
        <rFont val="宋体"/>
        <charset val="134"/>
      </rPr>
      <t>丙烯醛</t>
    </r>
  </si>
  <si>
    <t>CDAA-S-650027-SD-1.2ml</t>
  </si>
  <si>
    <r>
      <rPr>
        <sz val="11"/>
        <color rgb="FF000000"/>
        <rFont val="Times New Roman"/>
        <charset val="134"/>
      </rPr>
      <t>1000μg/mL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Anpel</t>
    </r>
  </si>
  <si>
    <r>
      <rPr>
        <sz val="11"/>
        <color rgb="FF000000"/>
        <rFont val="Times New Roman"/>
        <charset val="134"/>
      </rPr>
      <t>13</t>
    </r>
    <r>
      <rPr>
        <sz val="11"/>
        <color rgb="FF000000"/>
        <rFont val="宋体"/>
        <charset val="134"/>
      </rPr>
      <t>种酚类混标</t>
    </r>
  </si>
  <si>
    <t>DRE-GA09000539ME</t>
  </si>
  <si>
    <r>
      <rPr>
        <sz val="11"/>
        <color rgb="FF000000"/>
        <rFont val="Times New Roman"/>
        <charset val="134"/>
      </rPr>
      <t>1000μg/mL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Dr.E</t>
    </r>
  </si>
  <si>
    <r>
      <rPr>
        <sz val="11"/>
        <color rgb="FF000000"/>
        <rFont val="宋体"/>
        <charset val="134"/>
      </rPr>
      <t>黄磷</t>
    </r>
  </si>
  <si>
    <t>S-1523</t>
  </si>
  <si>
    <r>
      <rPr>
        <sz val="11"/>
        <color rgb="FF000000"/>
        <rFont val="Times New Roman"/>
        <charset val="134"/>
      </rPr>
      <t>7</t>
    </r>
    <r>
      <rPr>
        <sz val="11"/>
        <color rgb="FF000000"/>
        <rFont val="宋体"/>
        <charset val="134"/>
      </rPr>
      <t>种有机磷</t>
    </r>
  </si>
  <si>
    <t>s-18041-5</t>
  </si>
  <si>
    <r>
      <rPr>
        <sz val="11"/>
        <color rgb="FF000000"/>
        <rFont val="宋体"/>
        <charset val="134"/>
      </rPr>
      <t>敌百虫</t>
    </r>
  </si>
  <si>
    <t>P-044S-10X</t>
  </si>
  <si>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种氯苯类混标</t>
    </r>
  </si>
  <si>
    <t>DRE-A30000020ME</t>
  </si>
  <si>
    <r>
      <rPr>
        <sz val="11"/>
        <color rgb="FF000000"/>
        <rFont val="Times New Roman"/>
        <charset val="134"/>
      </rPr>
      <t>1000μg/mL</t>
    </r>
    <r>
      <rPr>
        <sz val="11"/>
        <color rgb="FF000000"/>
        <rFont val="宋体"/>
        <charset val="134"/>
      </rPr>
      <t>；品牌：</t>
    </r>
    <r>
      <rPr>
        <sz val="11"/>
        <color rgb="FF000000"/>
        <rFont val="Times New Roman"/>
        <charset val="134"/>
      </rPr>
      <t>Dr.E</t>
    </r>
  </si>
  <si>
    <t>M-643</t>
  </si>
  <si>
    <r>
      <rPr>
        <sz val="11"/>
        <color rgb="FF000000"/>
        <rFont val="宋体"/>
        <charset val="134"/>
      </rPr>
      <t>异狄氏剂</t>
    </r>
  </si>
  <si>
    <t>GSB05-2318-2016-2</t>
  </si>
  <si>
    <r>
      <rPr>
        <sz val="11"/>
        <color rgb="FF000000"/>
        <rFont val="Times New Roman"/>
        <charset val="134"/>
      </rPr>
      <t>1000μg/mL</t>
    </r>
    <r>
      <rPr>
        <sz val="11"/>
        <color rgb="FF000000"/>
        <rFont val="宋体"/>
        <charset val="134"/>
      </rPr>
      <t>；品牌农业部</t>
    </r>
  </si>
  <si>
    <r>
      <rPr>
        <sz val="11"/>
        <color rgb="FF000000"/>
        <rFont val="宋体"/>
        <charset val="134"/>
      </rPr>
      <t>十氟三苯基膦</t>
    </r>
  </si>
  <si>
    <t>M-525-TS</t>
  </si>
  <si>
    <r>
      <rPr>
        <sz val="11"/>
        <color rgb="FF000000"/>
        <rFont val="Times New Roman"/>
        <charset val="134"/>
      </rPr>
      <t>0.1mg/mL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AccuStandard</t>
    </r>
  </si>
  <si>
    <r>
      <rPr>
        <sz val="11"/>
        <color rgb="FF000000"/>
        <rFont val="宋体"/>
        <charset val="134"/>
      </rPr>
      <t>二氯甲烷</t>
    </r>
  </si>
  <si>
    <r>
      <rPr>
        <sz val="11"/>
        <color rgb="FF000000"/>
        <rFont val="宋体"/>
        <charset val="134"/>
      </rPr>
      <t>氘代</t>
    </r>
    <r>
      <rPr>
        <sz val="11"/>
        <color rgb="FF000000"/>
        <rFont val="Times New Roman"/>
        <charset val="134"/>
      </rPr>
      <t>1,2-</t>
    </r>
    <r>
      <rPr>
        <sz val="11"/>
        <color rgb="FF000000"/>
        <rFont val="宋体"/>
        <charset val="134"/>
      </rPr>
      <t>二氯苯</t>
    </r>
    <r>
      <rPr>
        <sz val="11"/>
        <color rgb="FF000000"/>
        <rFont val="Times New Roman"/>
        <charset val="134"/>
      </rPr>
      <t>-d4</t>
    </r>
  </si>
  <si>
    <t>M-624-SS-11</t>
  </si>
  <si>
    <r>
      <rPr>
        <sz val="11"/>
        <color rgb="FF000000"/>
        <rFont val="Times New Roman"/>
        <charset val="134"/>
      </rPr>
      <t>0.2mg/mL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AccuStandard</t>
    </r>
  </si>
  <si>
    <r>
      <rPr>
        <sz val="11"/>
        <color rgb="FF000000"/>
        <rFont val="宋体"/>
        <charset val="134"/>
      </rPr>
      <t>氘代对二氯苯</t>
    </r>
  </si>
  <si>
    <t>Z-014J-3-M-0.5X</t>
  </si>
  <si>
    <r>
      <rPr>
        <sz val="11"/>
        <color rgb="FF000000"/>
        <rFont val="Times New Roman"/>
        <charset val="134"/>
      </rPr>
      <t>2mg/mL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AccuStandard</t>
    </r>
  </si>
  <si>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种内标物混标</t>
    </r>
  </si>
  <si>
    <t>DRE-GA09000997ME</t>
  </si>
  <si>
    <r>
      <rPr>
        <sz val="11"/>
        <color rgb="FF000000"/>
        <rFont val="Times New Roman"/>
        <charset val="134"/>
      </rPr>
      <t>2500μg/mL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Dr.E</t>
    </r>
  </si>
  <si>
    <r>
      <rPr>
        <sz val="11"/>
        <color rgb="FF000000"/>
        <rFont val="宋体"/>
        <charset val="134"/>
      </rPr>
      <t>磷酸三丁酯</t>
    </r>
    <r>
      <rPr>
        <sz val="11"/>
        <color rgb="FF000000"/>
        <rFont val="Times New Roman"/>
        <charset val="134"/>
      </rPr>
      <t>-d27</t>
    </r>
  </si>
  <si>
    <t>S-95512-D-10X</t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</si>
  <si>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种</t>
    </r>
    <r>
      <rPr>
        <sz val="11"/>
        <color rgb="FF000000"/>
        <rFont val="Times New Roman"/>
        <charset val="134"/>
      </rPr>
      <t>PCB</t>
    </r>
    <r>
      <rPr>
        <sz val="11"/>
        <color rgb="FF000000"/>
        <rFont val="宋体"/>
        <charset val="134"/>
      </rPr>
      <t>同位素内标物</t>
    </r>
  </si>
  <si>
    <t>DRE-A50000104HE</t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</si>
  <si>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种</t>
    </r>
    <r>
      <rPr>
        <sz val="11"/>
        <color rgb="FF000000"/>
        <rFont val="Times New Roman"/>
        <charset val="134"/>
      </rPr>
      <t>PCB</t>
    </r>
    <r>
      <rPr>
        <sz val="11"/>
        <color rgb="FF000000"/>
        <rFont val="宋体"/>
        <charset val="134"/>
      </rPr>
      <t>同位素替代物</t>
    </r>
  </si>
  <si>
    <t>DRE-A50000106HE</t>
  </si>
  <si>
    <r>
      <rPr>
        <sz val="11"/>
        <color rgb="FF000000"/>
        <rFont val="Times New Roman"/>
        <charset val="134"/>
      </rPr>
      <t>27</t>
    </r>
    <r>
      <rPr>
        <sz val="11"/>
        <color rgb="FF000000"/>
        <rFont val="宋体"/>
        <charset val="134"/>
      </rPr>
      <t>种有机磷农药</t>
    </r>
  </si>
  <si>
    <t>CDAA-M-490459-TE-1.2ml</t>
  </si>
  <si>
    <r>
      <rPr>
        <sz val="11"/>
        <color rgb="FF000000"/>
        <rFont val="Times New Roman"/>
        <charset val="134"/>
      </rPr>
      <t>2000μg/mL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Anpel</t>
    </r>
  </si>
  <si>
    <r>
      <rPr>
        <sz val="11"/>
        <color rgb="FF000000"/>
        <rFont val="宋体"/>
        <charset val="134"/>
      </rPr>
      <t>丙酮</t>
    </r>
  </si>
  <si>
    <r>
      <rPr>
        <sz val="11"/>
        <color rgb="FF000000"/>
        <rFont val="Times New Roman"/>
        <charset val="134"/>
      </rPr>
      <t>57</t>
    </r>
    <r>
      <rPr>
        <sz val="11"/>
        <color rgb="FF000000"/>
        <rFont val="宋体"/>
        <charset val="134"/>
      </rPr>
      <t>种挥发性有机物</t>
    </r>
  </si>
  <si>
    <t>S-65873-02-R1</t>
  </si>
  <si>
    <r>
      <rPr>
        <sz val="11"/>
        <color rgb="FF000000"/>
        <rFont val="Times New Roman"/>
        <charset val="134"/>
      </rPr>
      <t>1000μg/mL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Accustandard</t>
    </r>
    <r>
      <rPr>
        <sz val="11"/>
        <color rgb="FF000000"/>
        <rFont val="宋体"/>
        <charset val="134"/>
      </rPr>
      <t>；</t>
    </r>
    <r>
      <rPr>
        <sz val="11"/>
        <color rgb="FF000000"/>
        <rFont val="Times New Roman"/>
        <charset val="134"/>
      </rPr>
      <t>HJ639-2012</t>
    </r>
  </si>
  <si>
    <r>
      <rPr>
        <sz val="11"/>
        <color rgb="FF000000"/>
        <rFont val="Times New Roman"/>
        <charset val="134"/>
      </rPr>
      <t>16</t>
    </r>
    <r>
      <rPr>
        <sz val="11"/>
        <color rgb="FF000000"/>
        <rFont val="宋体"/>
        <charset val="134"/>
      </rPr>
      <t>种多环芳烃</t>
    </r>
  </si>
  <si>
    <t>Z-014G</t>
  </si>
  <si>
    <r>
      <rPr>
        <sz val="11"/>
        <color rgb="FF000000"/>
        <rFont val="Times New Roman"/>
        <charset val="134"/>
      </rPr>
      <t>2000μg/mL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AccuStandard</t>
    </r>
    <r>
      <rPr>
        <sz val="11"/>
        <color rgb="FF000000"/>
        <rFont val="宋体"/>
        <charset val="134"/>
      </rPr>
      <t>；</t>
    </r>
    <r>
      <rPr>
        <sz val="11"/>
        <color rgb="FF000000"/>
        <rFont val="Times New Roman"/>
        <charset val="134"/>
      </rPr>
      <t>HJ805-2016</t>
    </r>
  </si>
  <si>
    <r>
      <rPr>
        <sz val="11"/>
        <color rgb="FF000000"/>
        <rFont val="宋体"/>
        <charset val="134"/>
      </rPr>
      <t>二氯甲烷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苯</t>
    </r>
  </si>
  <si>
    <t>DRE-A50000489TH</t>
  </si>
  <si>
    <r>
      <rPr>
        <sz val="11"/>
        <color rgb="FF000000"/>
        <rFont val="宋体"/>
        <charset val="134"/>
      </rPr>
      <t>正己烷</t>
    </r>
    <r>
      <rPr>
        <sz val="11"/>
        <color rgb="FF000000"/>
        <rFont val="Times New Roman"/>
        <charset val="134"/>
      </rPr>
      <t>:</t>
    </r>
    <r>
      <rPr>
        <sz val="11"/>
        <color rgb="FF000000"/>
        <rFont val="宋体"/>
        <charset val="134"/>
      </rPr>
      <t>甲苯</t>
    </r>
  </si>
  <si>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种氯苯和</t>
    </r>
    <r>
      <rPr>
        <sz val="11"/>
        <color rgb="FF000000"/>
        <rFont val="Times New Roman"/>
        <charset val="134"/>
      </rPr>
      <t>26</t>
    </r>
    <r>
      <rPr>
        <sz val="11"/>
        <color rgb="FF000000"/>
        <rFont val="宋体"/>
        <charset val="134"/>
      </rPr>
      <t>种有机氯</t>
    </r>
  </si>
  <si>
    <t>S-65114-03</t>
  </si>
  <si>
    <r>
      <rPr>
        <sz val="11"/>
        <color rgb="FF000000"/>
        <rFont val="Times New Roman"/>
        <charset val="134"/>
      </rPr>
      <t>100μg/mL</t>
    </r>
    <r>
      <rPr>
        <sz val="11"/>
        <color rgb="FF000000"/>
        <rFont val="宋体"/>
        <charset val="134"/>
      </rPr>
      <t>；品牌：</t>
    </r>
    <r>
      <rPr>
        <sz val="11"/>
        <color rgb="FF000000"/>
        <rFont val="Times New Roman"/>
        <charset val="134"/>
      </rPr>
      <t>AccuStandard</t>
    </r>
  </si>
  <si>
    <r>
      <rPr>
        <sz val="11"/>
        <color rgb="FF000000"/>
        <rFont val="宋体"/>
        <charset val="134"/>
      </rPr>
      <t>正己烷</t>
    </r>
    <r>
      <rPr>
        <sz val="11"/>
        <color rgb="FF000000"/>
        <rFont val="Times New Roman"/>
        <charset val="134"/>
      </rPr>
      <t>:</t>
    </r>
    <r>
      <rPr>
        <sz val="11"/>
        <color rgb="FF000000"/>
        <rFont val="宋体"/>
        <charset val="134"/>
      </rPr>
      <t>丙酮</t>
    </r>
  </si>
  <si>
    <r>
      <rPr>
        <sz val="11"/>
        <color rgb="FF000000"/>
        <rFont val="Times New Roman"/>
        <charset val="134"/>
      </rPr>
      <t>25</t>
    </r>
    <r>
      <rPr>
        <sz val="11"/>
        <color rgb="FF000000"/>
        <rFont val="宋体"/>
        <charset val="134"/>
      </rPr>
      <t>种挥发性有机物</t>
    </r>
  </si>
  <si>
    <t>DRE-GA09000572ME</t>
  </si>
  <si>
    <r>
      <rPr>
        <sz val="11"/>
        <color rgb="FF000000"/>
        <rFont val="Times New Roman"/>
        <charset val="134"/>
      </rPr>
      <t>100:500</t>
    </r>
    <r>
      <rPr>
        <sz val="11"/>
        <color rgb="FF000000"/>
        <rFont val="宋体"/>
        <charset val="134"/>
      </rPr>
      <t>（环氧氯丙烷）</t>
    </r>
    <r>
      <rPr>
        <sz val="11"/>
        <color rgb="FF000000"/>
        <rFont val="Times New Roman"/>
        <charset val="134"/>
      </rPr>
      <t>μg/mL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Dr.E</t>
    </r>
  </si>
  <si>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种内标（</t>
    </r>
    <r>
      <rPr>
        <sz val="11"/>
        <color rgb="FF000000"/>
        <rFont val="Times New Roman"/>
        <charset val="134"/>
      </rPr>
      <t>HJ639-2012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</si>
  <si>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Times New Roman"/>
        <charset val="134"/>
      </rPr>
      <t>2500μg/mL</t>
    </r>
    <r>
      <rPr>
        <sz val="11"/>
        <color rgb="FF000000"/>
        <rFont val="宋体"/>
        <charset val="134"/>
      </rPr>
      <t>，组分氟苯、</t>
    </r>
    <r>
      <rPr>
        <sz val="11"/>
        <color rgb="FF000000"/>
        <rFont val="Times New Roman"/>
        <charset val="134"/>
      </rPr>
      <t>1,4-</t>
    </r>
    <r>
      <rPr>
        <sz val="11"/>
        <color rgb="FF000000"/>
        <rFont val="宋体"/>
        <charset val="134"/>
      </rPr>
      <t>二氯苯</t>
    </r>
    <r>
      <rPr>
        <sz val="11"/>
        <color rgb="FF000000"/>
        <rFont val="Times New Roman"/>
        <charset val="134"/>
      </rPr>
      <t>-d4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Dr.E</t>
    </r>
  </si>
  <si>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种同位素</t>
    </r>
  </si>
  <si>
    <t>DRE-YA09000005DI</t>
  </si>
  <si>
    <r>
      <rPr>
        <sz val="11"/>
        <color rgb="FF000000"/>
        <rFont val="Times New Roman"/>
        <charset val="134"/>
      </rPr>
      <t>4000μg/mL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Dr.E</t>
    </r>
  </si>
  <si>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种多环芳烃内标</t>
    </r>
  </si>
  <si>
    <t>80811JM</t>
  </si>
  <si>
    <r>
      <rPr>
        <sz val="11"/>
        <color rgb="FF000000"/>
        <rFont val="Times New Roman"/>
        <charset val="134"/>
      </rPr>
      <t>1000μg/mL</t>
    </r>
    <r>
      <rPr>
        <sz val="11"/>
        <color rgb="FF000000"/>
        <rFont val="宋体"/>
        <charset val="134"/>
      </rPr>
      <t>，组分苊</t>
    </r>
    <r>
      <rPr>
        <sz val="11"/>
        <color rgb="FF000000"/>
        <rFont val="Times New Roman"/>
        <charset val="134"/>
      </rPr>
      <t>-d10</t>
    </r>
    <r>
      <rPr>
        <sz val="11"/>
        <color rgb="FF000000"/>
        <rFont val="宋体"/>
        <charset val="134"/>
      </rPr>
      <t>、菲</t>
    </r>
    <r>
      <rPr>
        <sz val="11"/>
        <color rgb="FF000000"/>
        <rFont val="Times New Roman"/>
        <charset val="134"/>
      </rPr>
      <t>-d10</t>
    </r>
    <r>
      <rPr>
        <sz val="11"/>
        <color rgb="FF000000"/>
        <rFont val="宋体"/>
        <charset val="134"/>
      </rPr>
      <t>、屈</t>
    </r>
    <r>
      <rPr>
        <sz val="11"/>
        <color rgb="FF000000"/>
        <rFont val="Times New Roman"/>
        <charset val="134"/>
      </rPr>
      <t>-d12</t>
    </r>
    <r>
      <rPr>
        <sz val="11"/>
        <color rgb="FF000000"/>
        <rFont val="宋体"/>
        <charset val="134"/>
      </rPr>
      <t>；品牌坛墨</t>
    </r>
  </si>
  <si>
    <r>
      <rPr>
        <sz val="11"/>
        <color rgb="FF000000"/>
        <rFont val="宋体"/>
        <charset val="134"/>
      </rPr>
      <t>邻苯二项混合标液</t>
    </r>
  </si>
  <si>
    <t>S-94032</t>
  </si>
  <si>
    <r>
      <rPr>
        <sz val="11"/>
        <color rgb="FF000000"/>
        <rFont val="Times New Roman"/>
        <charset val="134"/>
      </rPr>
      <t>1,3-</t>
    </r>
    <r>
      <rPr>
        <sz val="11"/>
        <color rgb="FF000000"/>
        <rFont val="宋体"/>
        <charset val="134"/>
      </rPr>
      <t>二甲基</t>
    </r>
    <r>
      <rPr>
        <sz val="11"/>
        <color rgb="FF000000"/>
        <rFont val="Times New Roman"/>
        <charset val="134"/>
      </rPr>
      <t>-2-</t>
    </r>
    <r>
      <rPr>
        <sz val="11"/>
        <color rgb="FF000000"/>
        <rFont val="宋体"/>
        <charset val="134"/>
      </rPr>
      <t>硝基苯</t>
    </r>
  </si>
  <si>
    <t>M-507-SS-4X</t>
  </si>
  <si>
    <r>
      <rPr>
        <sz val="11"/>
        <color rgb="FF000000"/>
        <rFont val="宋体"/>
        <charset val="134"/>
      </rPr>
      <t>苝</t>
    </r>
    <r>
      <rPr>
        <sz val="11"/>
        <color rgb="FF000000"/>
        <rFont val="Times New Roman"/>
        <charset val="134"/>
      </rPr>
      <t>-d12</t>
    </r>
  </si>
  <si>
    <t>Z-014J-5</t>
  </si>
  <si>
    <r>
      <rPr>
        <sz val="11"/>
        <color rgb="FF000000"/>
        <rFont val="Times New Roman"/>
        <charset val="134"/>
      </rPr>
      <t>4.0mg/mL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AccuStandard</t>
    </r>
  </si>
  <si>
    <r>
      <rPr>
        <sz val="11"/>
        <color rgb="FF000000"/>
        <rFont val="宋体"/>
        <charset val="134"/>
      </rPr>
      <t>磷酸三苯酯</t>
    </r>
  </si>
  <si>
    <t>M-507-IS</t>
  </si>
  <si>
    <r>
      <rPr>
        <sz val="11"/>
        <color rgb="FF000000"/>
        <rFont val="Times New Roman"/>
        <charset val="134"/>
      </rPr>
      <t>0.5mg/mL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AccuStandard</t>
    </r>
  </si>
  <si>
    <r>
      <rPr>
        <sz val="11"/>
        <color rgb="FF000000"/>
        <rFont val="Times New Roman"/>
        <charset val="134"/>
      </rPr>
      <t>23</t>
    </r>
    <r>
      <rPr>
        <sz val="11"/>
        <color rgb="FF000000"/>
        <rFont val="宋体"/>
        <charset val="134"/>
      </rPr>
      <t>种有机氯</t>
    </r>
  </si>
  <si>
    <t>DRE-A50000302AH</t>
  </si>
  <si>
    <r>
      <rPr>
        <sz val="11"/>
        <color rgb="FF000000"/>
        <rFont val="宋体"/>
        <charset val="134"/>
      </rPr>
      <t>三氯甲烷</t>
    </r>
  </si>
  <si>
    <t>GSB 07-1226-2000</t>
  </si>
  <si>
    <r>
      <rPr>
        <sz val="11"/>
        <color rgb="FF000000"/>
        <rFont val="宋体"/>
        <charset val="134"/>
      </rPr>
      <t>五氯酚</t>
    </r>
  </si>
  <si>
    <t>GBW(E)080475</t>
  </si>
  <si>
    <r>
      <rPr>
        <sz val="11"/>
        <color rgb="FF000000"/>
        <rFont val="Times New Roman"/>
        <charset val="134"/>
      </rPr>
      <t>1000μg/mL</t>
    </r>
    <r>
      <rPr>
        <sz val="11"/>
        <color rgb="FF000000"/>
        <rFont val="宋体"/>
        <charset val="134"/>
      </rPr>
      <t>；品牌中国计量科学研究院</t>
    </r>
  </si>
  <si>
    <r>
      <rPr>
        <sz val="11"/>
        <color rgb="FF000000"/>
        <rFont val="Times New Roman"/>
        <charset val="134"/>
      </rPr>
      <t>EPA</t>
    </r>
    <r>
      <rPr>
        <sz val="11"/>
        <color rgb="FF000000"/>
        <rFont val="宋体"/>
        <charset val="134"/>
      </rPr>
      <t>方法</t>
    </r>
    <r>
      <rPr>
        <sz val="11"/>
        <color rgb="FF000000"/>
        <rFont val="Times New Roman"/>
        <charset val="134"/>
      </rPr>
      <t>8041-2</t>
    </r>
    <r>
      <rPr>
        <sz val="11"/>
        <color rgb="FF000000"/>
        <rFont val="宋体"/>
        <charset val="134"/>
      </rPr>
      <t>种混标</t>
    </r>
  </si>
  <si>
    <t>M-8041-IS-20X</t>
  </si>
  <si>
    <r>
      <rPr>
        <sz val="11"/>
        <color rgb="FF000000"/>
        <rFont val="宋体"/>
        <charset val="134"/>
      </rPr>
      <t>异丙醇</t>
    </r>
  </si>
  <si>
    <r>
      <rPr>
        <sz val="11"/>
        <color rgb="FF000000"/>
        <rFont val="Times New Roman"/>
        <charset val="134"/>
      </rPr>
      <t>2-</t>
    </r>
    <r>
      <rPr>
        <sz val="11"/>
        <color rgb="FF000000"/>
        <rFont val="宋体"/>
        <charset val="134"/>
      </rPr>
      <t>氟苯酚</t>
    </r>
    <r>
      <rPr>
        <sz val="11"/>
        <color rgb="FF000000"/>
        <rFont val="Times New Roman"/>
        <charset val="134"/>
      </rPr>
      <t>&amp;2,4,6-</t>
    </r>
    <r>
      <rPr>
        <sz val="11"/>
        <color rgb="FF000000"/>
        <rFont val="宋体"/>
        <charset val="134"/>
      </rPr>
      <t>三溴苯酚</t>
    </r>
  </si>
  <si>
    <t>M-8040-SS</t>
  </si>
  <si>
    <r>
      <rPr>
        <sz val="11"/>
        <color rgb="FF000000"/>
        <rFont val="Times New Roman"/>
        <charset val="134"/>
      </rPr>
      <t>2.0mg/mL</t>
    </r>
    <r>
      <rPr>
        <sz val="11"/>
        <color rgb="FF000000"/>
        <rFont val="宋体"/>
        <charset val="134"/>
      </rPr>
      <t>；品牌</t>
    </r>
    <r>
      <rPr>
        <sz val="11"/>
        <color rgb="FF000000"/>
        <rFont val="Times New Roman"/>
        <charset val="134"/>
      </rPr>
      <t>AccuStandard</t>
    </r>
  </si>
  <si>
    <r>
      <rPr>
        <sz val="11"/>
        <color rgb="FF000000"/>
        <rFont val="宋体"/>
        <charset val="134"/>
      </rPr>
      <t>甲基汞</t>
    </r>
  </si>
  <si>
    <t>93076c</t>
  </si>
  <si>
    <r>
      <rPr>
        <sz val="11"/>
        <color rgb="FF000000"/>
        <rFont val="Times New Roman"/>
        <charset val="134"/>
      </rPr>
      <t>10 μg/mL</t>
    </r>
    <r>
      <rPr>
        <sz val="11"/>
        <color rgb="FF000000"/>
        <rFont val="宋体"/>
        <charset val="134"/>
      </rPr>
      <t>；品牌坛墨</t>
    </r>
  </si>
  <si>
    <r>
      <rPr>
        <sz val="11"/>
        <color rgb="FF000000"/>
        <rFont val="宋体"/>
        <charset val="134"/>
      </rPr>
      <t>库存的浓度过高不好做</t>
    </r>
  </si>
  <si>
    <r>
      <rPr>
        <sz val="11"/>
        <color rgb="FF000000"/>
        <rFont val="宋体"/>
        <charset val="134"/>
      </rPr>
      <t>三氯乙醛</t>
    </r>
  </si>
  <si>
    <t>DRE-GA09011102ME</t>
  </si>
  <si>
    <r>
      <rPr>
        <sz val="11"/>
        <rFont val="宋体"/>
        <charset val="134"/>
      </rPr>
      <t>水中六价铬成分分析标准物质</t>
    </r>
  </si>
  <si>
    <r>
      <rPr>
        <sz val="11"/>
        <rFont val="Times New Roman"/>
        <charset val="134"/>
      </rPr>
      <t>GBW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E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080257</t>
    </r>
  </si>
  <si>
    <r>
      <rPr>
        <sz val="11"/>
        <rFont val="Times New Roman"/>
        <charset val="134"/>
      </rPr>
      <t>100μg/mL</t>
    </r>
    <r>
      <rPr>
        <sz val="11"/>
        <rFont val="宋体"/>
        <charset val="134"/>
      </rPr>
      <t>；品牌中国计量科学研究院</t>
    </r>
  </si>
  <si>
    <r>
      <rPr>
        <sz val="11"/>
        <rFont val="宋体"/>
        <charset val="134"/>
      </rPr>
      <t>纯水</t>
    </r>
  </si>
  <si>
    <t>GSB 07-2733-2019</t>
  </si>
  <si>
    <r>
      <rPr>
        <sz val="11"/>
        <color rgb="FF000000"/>
        <rFont val="Times New Roman"/>
        <charset val="134"/>
      </rPr>
      <t xml:space="preserve">100μg/mL; </t>
    </r>
    <r>
      <rPr>
        <sz val="11"/>
        <color rgb="FF000000"/>
        <rFont val="宋体"/>
        <charset val="134"/>
      </rPr>
      <t>品牌生态环境部环境发展中心环境标准样品研究所</t>
    </r>
  </si>
  <si>
    <r>
      <rPr>
        <sz val="11"/>
        <color rgb="FF000000"/>
        <rFont val="宋体"/>
        <charset val="134"/>
      </rPr>
      <t>陈永春</t>
    </r>
  </si>
  <si>
    <r>
      <rPr>
        <sz val="11"/>
        <color rgb="FF000000"/>
        <rFont val="宋体"/>
        <charset val="134"/>
      </rPr>
      <t>苯酚</t>
    </r>
  </si>
  <si>
    <t>GSB 07-1281-2000</t>
  </si>
  <si>
    <r>
      <rPr>
        <sz val="11"/>
        <color rgb="FF000000"/>
        <rFont val="Times New Roman"/>
        <charset val="134"/>
      </rPr>
      <t>500mg/L</t>
    </r>
    <r>
      <rPr>
        <sz val="11"/>
        <color rgb="FF000000"/>
        <rFont val="宋体"/>
        <charset val="134"/>
      </rPr>
      <t>；生态环境部环境发展中心环境标准样品研究所</t>
    </r>
  </si>
  <si>
    <t>GSB 07-3141-2014</t>
  </si>
  <si>
    <t>ERM-1010-2022</t>
  </si>
  <si>
    <r>
      <rPr>
        <sz val="11"/>
        <color rgb="FF000000"/>
        <rFont val="Times New Roman"/>
        <charset val="134"/>
      </rPr>
      <t>1.00mg/L</t>
    </r>
    <r>
      <rPr>
        <sz val="11"/>
        <color rgb="FF000000"/>
        <rFont val="宋体"/>
        <charset val="134"/>
      </rPr>
      <t>；品牌生态环境部环境发展中心环境标准样品研究所</t>
    </r>
  </si>
  <si>
    <r>
      <rPr>
        <sz val="11"/>
        <color rgb="FF000000"/>
        <rFont val="宋体"/>
        <charset val="134"/>
      </rPr>
      <t>砷</t>
    </r>
  </si>
  <si>
    <t>GBW(E)082425</t>
  </si>
  <si>
    <r>
      <rPr>
        <sz val="11"/>
        <color rgb="FF000000"/>
        <rFont val="Times New Roman"/>
        <charset val="134"/>
      </rPr>
      <t>1.00mg/L</t>
    </r>
    <r>
      <rPr>
        <sz val="11"/>
        <color rgb="FF000000"/>
        <rFont val="宋体"/>
        <charset val="134"/>
      </rPr>
      <t>；品牌科工委</t>
    </r>
  </si>
  <si>
    <t>GSB 07-1275-2000</t>
  </si>
  <si>
    <r>
      <rPr>
        <sz val="11"/>
        <color rgb="FF000000"/>
        <rFont val="Times New Roman"/>
        <charset val="134"/>
      </rPr>
      <t>100mg/L</t>
    </r>
    <r>
      <rPr>
        <sz val="11"/>
        <color rgb="FF000000"/>
        <rFont val="宋体"/>
        <charset val="134"/>
      </rPr>
      <t>；品牌生态环境部环境发展中心环境标准样品研究所</t>
    </r>
  </si>
  <si>
    <t>GSB 07-1253-2000</t>
  </si>
  <si>
    <r>
      <rPr>
        <sz val="11"/>
        <color rgb="FF000000"/>
        <rFont val="宋体"/>
        <charset val="134"/>
      </rPr>
      <t>重铬酸钾标准溶液</t>
    </r>
  </si>
  <si>
    <t>BW081609-5</t>
  </si>
  <si>
    <r>
      <rPr>
        <sz val="11"/>
        <color rgb="FF000000"/>
        <rFont val="Times New Roman"/>
        <charset val="134"/>
      </rPr>
      <t>0.25mol/L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Times New Roman"/>
        <charset val="134"/>
      </rPr>
      <t>500mL/</t>
    </r>
    <r>
      <rPr>
        <sz val="11"/>
        <color rgb="FF000000"/>
        <rFont val="宋体"/>
        <charset val="134"/>
      </rPr>
      <t>瓶；品牌北京海岸鸿蒙标准物质技术有限公司</t>
    </r>
  </si>
  <si>
    <t>BW081609-10</t>
  </si>
  <si>
    <r>
      <rPr>
        <sz val="11"/>
        <color rgb="FF000000"/>
        <rFont val="Times New Roman"/>
        <charset val="134"/>
      </rPr>
      <t>0.025mol/L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Times New Roman"/>
        <charset val="134"/>
      </rPr>
      <t>500mL/</t>
    </r>
    <r>
      <rPr>
        <sz val="11"/>
        <color rgb="FF000000"/>
        <rFont val="宋体"/>
        <charset val="134"/>
      </rPr>
      <t>瓶；品牌北京海岸鸿蒙标准物质技术有限公司</t>
    </r>
  </si>
  <si>
    <t>GSB 07-3379-2017</t>
  </si>
  <si>
    <r>
      <rPr>
        <sz val="11"/>
        <color rgb="FF000000"/>
        <rFont val="宋体"/>
        <charset val="134"/>
      </rPr>
      <t>苯并</t>
    </r>
    <r>
      <rPr>
        <sz val="11"/>
        <color rgb="FF000000"/>
        <rFont val="Times New Roman"/>
        <charset val="134"/>
      </rPr>
      <t>[a]</t>
    </r>
    <r>
      <rPr>
        <sz val="11"/>
        <color rgb="FF000000"/>
        <rFont val="宋体"/>
        <charset val="134"/>
      </rPr>
      <t>芘</t>
    </r>
  </si>
  <si>
    <t>GSB05-2301-2016</t>
  </si>
  <si>
    <r>
      <rPr>
        <sz val="11"/>
        <color rgb="FF000000"/>
        <rFont val="Times New Roman"/>
        <charset val="134"/>
      </rPr>
      <t>100μg/mL</t>
    </r>
    <r>
      <rPr>
        <sz val="11"/>
        <color rgb="FF000000"/>
        <rFont val="宋体"/>
        <charset val="134"/>
      </rPr>
      <t>；品牌农业部环境保护科研监测所</t>
    </r>
  </si>
  <si>
    <t>NYHD005287</t>
  </si>
  <si>
    <r>
      <rPr>
        <sz val="11"/>
        <color rgb="FF000000"/>
        <rFont val="Times New Roman"/>
        <charset val="134"/>
      </rPr>
      <t>20μg/mL</t>
    </r>
    <r>
      <rPr>
        <sz val="11"/>
        <color rgb="FF000000"/>
        <rFont val="宋体"/>
        <charset val="134"/>
      </rPr>
      <t>；品牌农业部环境保护科研监测所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</si>
  <si>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25.4.30</t>
    </r>
    <r>
      <rPr>
        <sz val="11"/>
        <rFont val="宋体"/>
        <charset val="134"/>
      </rPr>
      <t>和</t>
    </r>
    <r>
      <rPr>
        <sz val="11"/>
        <rFont val="Times New Roman"/>
        <charset val="134"/>
      </rPr>
      <t>25.6.14</t>
    </r>
    <r>
      <rPr>
        <sz val="11"/>
        <rFont val="宋体"/>
        <charset val="134"/>
      </rPr>
      <t>过期）</t>
    </r>
  </si>
  <si>
    <t>GSB05-2654-2010</t>
  </si>
  <si>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25.7.14</t>
    </r>
    <r>
      <rPr>
        <sz val="11"/>
        <color rgb="FF000000"/>
        <rFont val="宋体"/>
        <charset val="134"/>
      </rPr>
      <t>过期）</t>
    </r>
  </si>
  <si>
    <t>M-547-10X</t>
  </si>
  <si>
    <r>
      <rPr>
        <sz val="11"/>
        <rFont val="Times New Roman"/>
        <charset val="134"/>
      </rPr>
      <t>1000 mg/L</t>
    </r>
    <r>
      <rPr>
        <sz val="11"/>
        <rFont val="宋体"/>
        <charset val="134"/>
      </rPr>
      <t>；品牌</t>
    </r>
    <r>
      <rPr>
        <sz val="11"/>
        <rFont val="Times New Roman"/>
        <charset val="134"/>
      </rPr>
      <t>AccuStandard</t>
    </r>
  </si>
  <si>
    <r>
      <rPr>
        <sz val="11"/>
        <color rgb="FF000000"/>
        <rFont val="Times New Roman"/>
        <charset val="134"/>
      </rPr>
      <t>7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25.12.19</t>
    </r>
    <r>
      <rPr>
        <sz val="11"/>
        <color rgb="FF000000"/>
        <rFont val="宋体"/>
        <charset val="134"/>
      </rPr>
      <t>过期）</t>
    </r>
  </si>
  <si>
    <r>
      <rPr>
        <sz val="11"/>
        <color rgb="FF000000"/>
        <rFont val="Times New Roman"/>
        <charset val="134"/>
      </rPr>
      <t>7</t>
    </r>
    <r>
      <rPr>
        <sz val="11"/>
        <color rgb="FF000000"/>
        <rFont val="宋体"/>
        <charset val="134"/>
      </rPr>
      <t>种无机阴离子</t>
    </r>
  </si>
  <si>
    <t>GNM-M070328-2013</t>
  </si>
  <si>
    <r>
      <rPr>
        <sz val="11"/>
        <color rgb="FF000000"/>
        <rFont val="Times New Roman"/>
        <charset val="134"/>
      </rPr>
      <t>500mg/L</t>
    </r>
    <r>
      <rPr>
        <sz val="11"/>
        <color rgb="FF000000"/>
        <rFont val="宋体"/>
        <charset val="134"/>
      </rPr>
      <t>；品牌国家有色金属及电子材料分析测试中心</t>
    </r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</si>
  <si>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2025.2</t>
    </r>
    <r>
      <rPr>
        <sz val="11"/>
        <color rgb="FF000000"/>
        <rFont val="宋体"/>
        <charset val="134"/>
      </rPr>
      <t>过期）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</si>
  <si>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种阳离子混标</t>
    </r>
  </si>
  <si>
    <t>GNM-M052064-2013</t>
  </si>
  <si>
    <r>
      <rPr>
        <sz val="11"/>
        <color rgb="FF000000"/>
        <rFont val="Times New Roman"/>
        <charset val="134"/>
      </rPr>
      <t>500μg/mL</t>
    </r>
    <r>
      <rPr>
        <sz val="11"/>
        <color rgb="FF000000"/>
        <rFont val="宋体"/>
        <charset val="134"/>
      </rPr>
      <t>；品牌国家有色金属及电子材料分析测试中心</t>
    </r>
  </si>
  <si>
    <r>
      <rPr>
        <sz val="11"/>
        <color rgb="FF000000"/>
        <rFont val="Times New Roman"/>
        <charset val="134"/>
      </rPr>
      <t>16</t>
    </r>
    <r>
      <rPr>
        <sz val="11"/>
        <color rgb="FF000000"/>
        <rFont val="宋体"/>
        <charset val="134"/>
      </rPr>
      <t>组分多环芳烃混标</t>
    </r>
  </si>
  <si>
    <r>
      <rPr>
        <sz val="11"/>
        <rFont val="宋体"/>
        <charset val="134"/>
      </rPr>
      <t>合计（元）</t>
    </r>
  </si>
  <si>
    <t>质管科-项海娇</t>
  </si>
  <si>
    <t>支</t>
  </si>
  <si>
    <r>
      <rPr>
        <sz val="11"/>
        <color rgb="FF000000"/>
        <rFont val="宋体"/>
        <charset val="134"/>
      </rPr>
      <t>监测科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蓝炳东</t>
    </r>
  </si>
  <si>
    <r>
      <rPr>
        <sz val="11"/>
        <color rgb="FF000000"/>
        <rFont val="宋体"/>
        <charset val="134"/>
      </rPr>
      <t>监测科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赖福宇</t>
    </r>
  </si>
  <si>
    <r>
      <rPr>
        <sz val="11"/>
        <color rgb="FF000000"/>
        <rFont val="宋体"/>
        <charset val="134"/>
      </rPr>
      <t>综合科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梁昌强</t>
    </r>
  </si>
  <si>
    <t>亚硝酸盐（以氮计）</t>
  </si>
  <si>
    <t>超纯水</t>
  </si>
  <si>
    <t>综合科-梁昌强
分析科-何丽欢</t>
  </si>
  <si>
    <t>多种不同浓度；品牌生态环境部环境发展中心环境标准样品研究所</t>
  </si>
  <si>
    <r>
      <rPr>
        <sz val="11"/>
        <rFont val="宋体"/>
        <charset val="134"/>
      </rPr>
      <t>低浓度</t>
    </r>
    <r>
      <rPr>
        <sz val="11"/>
        <rFont val="Times New Roman"/>
        <charset val="134"/>
      </rPr>
      <t>1mg/L</t>
    </r>
    <r>
      <rPr>
        <sz val="11"/>
        <rFont val="宋体"/>
        <charset val="134"/>
      </rPr>
      <t>左右；品牌生态环境部环境发展中心环境标准样品研究所</t>
    </r>
  </si>
  <si>
    <t>分析科-李  悦</t>
  </si>
  <si>
    <r>
      <rPr>
        <sz val="11"/>
        <rFont val="宋体"/>
        <charset val="134"/>
      </rPr>
      <t>中浓度</t>
    </r>
    <r>
      <rPr>
        <sz val="11"/>
        <rFont val="Times New Roman"/>
        <charset val="134"/>
      </rPr>
      <t>3mg/L</t>
    </r>
    <r>
      <rPr>
        <sz val="11"/>
        <rFont val="宋体"/>
        <charset val="134"/>
      </rPr>
      <t>左右；品牌生态环境部环境发展中心环境标准样品研究所</t>
    </r>
  </si>
  <si>
    <r>
      <rPr>
        <sz val="11"/>
        <rFont val="宋体"/>
        <charset val="134"/>
      </rPr>
      <t>土壤中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种多环芳烃</t>
    </r>
  </si>
  <si>
    <t>分析科-朱光君</t>
  </si>
  <si>
    <r>
      <rPr>
        <sz val="11"/>
        <rFont val="Times New Roman"/>
        <charset val="134"/>
      </rPr>
      <t>15</t>
    </r>
    <r>
      <rPr>
        <sz val="11"/>
        <rFont val="宋体"/>
        <charset val="134"/>
      </rPr>
      <t>种硝基苯</t>
    </r>
  </si>
  <si>
    <r>
      <rPr>
        <sz val="11"/>
        <rFont val="宋体"/>
        <charset val="134"/>
      </rPr>
      <t>品牌</t>
    </r>
    <r>
      <rPr>
        <sz val="11"/>
        <rFont val="Times New Roman"/>
        <charset val="134"/>
      </rPr>
      <t>NSI</t>
    </r>
  </si>
  <si>
    <t>甲醇</t>
  </si>
  <si>
    <r>
      <rPr>
        <sz val="11"/>
        <color rgb="FF000000"/>
        <rFont val="宋体"/>
        <charset val="134"/>
      </rPr>
      <t>分析科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罗茜文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</si>
  <si>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种有机磷</t>
    </r>
  </si>
  <si>
    <t>分析科-黄发言</t>
  </si>
  <si>
    <r>
      <rPr>
        <sz val="11"/>
        <rFont val="宋体"/>
        <charset val="134"/>
      </rPr>
      <t>邻苯二甲酸二（</t>
    </r>
    <r>
      <rPr>
        <sz val="11"/>
        <rFont val="Times New Roman"/>
        <charset val="134"/>
      </rPr>
      <t>2-</t>
    </r>
    <r>
      <rPr>
        <sz val="11"/>
        <rFont val="宋体"/>
        <charset val="134"/>
      </rPr>
      <t>乙基己基）酯</t>
    </r>
  </si>
  <si>
    <t>品牌坛墨</t>
  </si>
  <si>
    <r>
      <rPr>
        <sz val="11"/>
        <color rgb="FF000000"/>
        <rFont val="宋体"/>
        <charset val="134"/>
      </rPr>
      <t>监测科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吴振源</t>
    </r>
  </si>
  <si>
    <r>
      <rPr>
        <sz val="11"/>
        <color rgb="FF000000"/>
        <rFont val="宋体"/>
        <charset val="134"/>
      </rPr>
      <t>监测科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马晓香</t>
    </r>
  </si>
  <si>
    <r>
      <rPr>
        <sz val="11"/>
        <color rgb="FF000000"/>
        <rFont val="宋体"/>
        <charset val="134"/>
      </rPr>
      <t>分析科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何丽欢</t>
    </r>
  </si>
  <si>
    <r>
      <rPr>
        <sz val="11"/>
        <color rgb="FF000000"/>
        <rFont val="宋体"/>
        <charset val="134"/>
      </rPr>
      <t>分析科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黄东强</t>
    </r>
  </si>
  <si>
    <r>
      <rPr>
        <sz val="11"/>
        <color rgb="FF000000"/>
        <rFont val="宋体"/>
        <charset val="134"/>
      </rPr>
      <t>质管科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刘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璐</t>
    </r>
  </si>
  <si>
    <r>
      <rPr>
        <sz val="11"/>
        <color rgb="FF000000"/>
        <rFont val="宋体"/>
        <charset val="134"/>
      </rPr>
      <t>分析科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黄慧蓉</t>
    </r>
  </si>
  <si>
    <r>
      <rPr>
        <sz val="11"/>
        <color rgb="FF000000"/>
        <rFont val="宋体"/>
        <charset val="134"/>
      </rPr>
      <t>分析科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王连荧</t>
    </r>
  </si>
  <si>
    <t>阿特拉津</t>
  </si>
  <si>
    <r>
      <rPr>
        <sz val="11"/>
        <rFont val="宋体"/>
        <charset val="134"/>
      </rPr>
      <t>苯并（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）芘</t>
    </r>
  </si>
  <si>
    <t>苯胺</t>
  </si>
  <si>
    <t>水</t>
  </si>
  <si>
    <t>钾钙钠镁</t>
  </si>
  <si>
    <t>模拟酸雨</t>
  </si>
  <si>
    <t>品牌生态环境部发展中心环境标准样品研究所</t>
  </si>
  <si>
    <t>自动科-林森智</t>
  </si>
  <si>
    <r>
      <rPr>
        <sz val="11"/>
        <rFont val="Times New Roman"/>
        <charset val="134"/>
      </rPr>
      <t>8</t>
    </r>
    <r>
      <rPr>
        <sz val="11"/>
        <rFont val="宋体"/>
        <charset val="134"/>
      </rPr>
      <t>种有机氯农药混合（</t>
    </r>
    <r>
      <rPr>
        <sz val="11"/>
        <rFont val="Times New Roman"/>
        <charset val="134"/>
      </rPr>
      <t>I</t>
    </r>
    <r>
      <rPr>
        <sz val="11"/>
        <rFont val="宋体"/>
        <charset val="134"/>
      </rPr>
      <t>）</t>
    </r>
  </si>
  <si>
    <t>硝基苯</t>
  </si>
  <si>
    <t>氟、氯、硫酸根与硝酸根混</t>
  </si>
  <si>
    <t>氟、氯与硫酸根混合</t>
  </si>
  <si>
    <t>盒</t>
  </si>
  <si>
    <t>丙体六六六（林丹）</t>
  </si>
  <si>
    <r>
      <rPr>
        <sz val="11"/>
        <rFont val="Times New Roman"/>
        <charset val="134"/>
      </rPr>
      <t>100 μg/mL</t>
    </r>
    <r>
      <rPr>
        <sz val="11"/>
        <rFont val="宋体"/>
        <charset val="134"/>
      </rPr>
      <t>；品牌生态环境部环境发展中心环境标准样品研究所</t>
    </r>
  </si>
  <si>
    <r>
      <rPr>
        <sz val="11"/>
        <rFont val="Times New Roman"/>
        <charset val="134"/>
      </rPr>
      <t>8</t>
    </r>
    <r>
      <rPr>
        <sz val="11"/>
        <rFont val="宋体"/>
        <charset val="134"/>
      </rPr>
      <t>种有机氯</t>
    </r>
  </si>
  <si>
    <t>正己烷：甲苯</t>
  </si>
  <si>
    <r>
      <rPr>
        <sz val="11"/>
        <rFont val="Times New Roman"/>
        <charset val="134"/>
      </rPr>
      <t>27</t>
    </r>
    <r>
      <rPr>
        <sz val="11"/>
        <rFont val="宋体"/>
        <charset val="134"/>
      </rPr>
      <t>种元素混标</t>
    </r>
  </si>
  <si>
    <r>
      <rPr>
        <sz val="11"/>
        <rFont val="Times New Roman"/>
        <charset val="134"/>
      </rPr>
      <t>100μg/mL</t>
    </r>
    <r>
      <rPr>
        <sz val="11"/>
        <rFont val="宋体"/>
        <charset val="134"/>
      </rPr>
      <t>，包含元素：银、铝、砷、硼、钡、铍、钙、镉、钴、铬、铜、铁、钾、镁、锰、钼、钠、镍、铅、锑、硒、硅、锶、钛、铊、钒、锌；品牌国家有色金属及电子材料分析测试中心</t>
    </r>
  </si>
  <si>
    <t>硝酸</t>
  </si>
  <si>
    <r>
      <rPr>
        <sz val="11"/>
        <rFont val="Times New Roman"/>
        <charset val="134"/>
      </rPr>
      <t>500μg/mL</t>
    </r>
    <r>
      <rPr>
        <sz val="11"/>
        <rFont val="宋体"/>
        <charset val="134"/>
      </rPr>
      <t>；品牌</t>
    </r>
    <r>
      <rPr>
        <sz val="11"/>
        <rFont val="Times New Roman"/>
        <charset val="134"/>
      </rPr>
      <t>Dr.E</t>
    </r>
  </si>
  <si>
    <r>
      <rPr>
        <sz val="11"/>
        <rFont val="宋体"/>
        <charset val="134"/>
      </rPr>
      <t>甲醇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二氯甲烷</t>
    </r>
  </si>
  <si>
    <t>五氯硝基苯</t>
  </si>
  <si>
    <r>
      <rPr>
        <sz val="11"/>
        <rFont val="Times New Roman"/>
        <charset val="134"/>
      </rPr>
      <t>1000μg/mL</t>
    </r>
    <r>
      <rPr>
        <sz val="11"/>
        <rFont val="宋体"/>
        <charset val="134"/>
      </rPr>
      <t>；品牌</t>
    </r>
    <r>
      <rPr>
        <sz val="11"/>
        <rFont val="Times New Roman"/>
        <charset val="134"/>
      </rPr>
      <t>AccuStandard</t>
    </r>
  </si>
  <si>
    <t>＞2年</t>
  </si>
  <si>
    <t>异辛烷</t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</si>
  <si>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种内标物混标</t>
    </r>
  </si>
  <si>
    <r>
      <rPr>
        <sz val="11"/>
        <rFont val="Times New Roman"/>
        <charset val="134"/>
      </rPr>
      <t>2000μg/mL</t>
    </r>
    <r>
      <rPr>
        <sz val="11"/>
        <rFont val="宋体"/>
        <charset val="134"/>
      </rPr>
      <t>；品牌</t>
    </r>
    <r>
      <rPr>
        <sz val="11"/>
        <rFont val="Times New Roman"/>
        <charset val="134"/>
      </rPr>
      <t>Dr.E</t>
    </r>
  </si>
  <si>
    <t>甲苯</t>
  </si>
  <si>
    <t>溴氰菊酯</t>
  </si>
  <si>
    <r>
      <rPr>
        <sz val="11"/>
        <rFont val="Times New Roman"/>
        <charset val="134"/>
      </rPr>
      <t>100μg/mL</t>
    </r>
    <r>
      <rPr>
        <sz val="11"/>
        <rFont val="宋体"/>
        <charset val="134"/>
      </rPr>
      <t>；品牌</t>
    </r>
    <r>
      <rPr>
        <sz val="11"/>
        <rFont val="Times New Roman"/>
        <charset val="134"/>
      </rPr>
      <t>AccuStandard</t>
    </r>
  </si>
  <si>
    <t>百菌清</t>
  </si>
  <si>
    <t>丙烯酰胺</t>
  </si>
  <si>
    <t>乙醛、丙烯醛和丙烯腈混标</t>
  </si>
  <si>
    <t>黄磷</t>
  </si>
  <si>
    <r>
      <rPr>
        <sz val="11"/>
        <rFont val="Times New Roman"/>
        <charset val="134"/>
      </rPr>
      <t>1000μg/mL</t>
    </r>
    <r>
      <rPr>
        <sz val="11"/>
        <rFont val="宋体"/>
        <charset val="134"/>
      </rPr>
      <t>；品牌</t>
    </r>
    <r>
      <rPr>
        <sz val="11"/>
        <rFont val="Times New Roman"/>
        <charset val="134"/>
      </rPr>
      <t>NSI</t>
    </r>
  </si>
  <si>
    <t>环己烷</t>
  </si>
  <si>
    <t>敌百虫</t>
  </si>
  <si>
    <t>异狄氏剂</t>
  </si>
  <si>
    <r>
      <rPr>
        <sz val="11"/>
        <rFont val="Times New Roman"/>
        <charset val="134"/>
      </rPr>
      <t>1000μg/mL</t>
    </r>
    <r>
      <rPr>
        <sz val="11"/>
        <rFont val="宋体"/>
        <charset val="134"/>
      </rPr>
      <t>；品牌农业部</t>
    </r>
  </si>
  <si>
    <t>正己烷</t>
  </si>
  <si>
    <t>十氟三苯基膦</t>
  </si>
  <si>
    <r>
      <rPr>
        <sz val="11"/>
        <rFont val="Times New Roman"/>
        <charset val="134"/>
      </rPr>
      <t>0.1mg/mL</t>
    </r>
    <r>
      <rPr>
        <sz val="11"/>
        <rFont val="宋体"/>
        <charset val="134"/>
      </rPr>
      <t>；品牌</t>
    </r>
    <r>
      <rPr>
        <sz val="11"/>
        <rFont val="Times New Roman"/>
        <charset val="134"/>
      </rPr>
      <t>AccuStandard</t>
    </r>
  </si>
  <si>
    <t>二氯甲烷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</si>
  <si>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种</t>
    </r>
    <r>
      <rPr>
        <sz val="11"/>
        <rFont val="Times New Roman"/>
        <charset val="134"/>
      </rPr>
      <t>PCB</t>
    </r>
    <r>
      <rPr>
        <sz val="11"/>
        <rFont val="宋体"/>
        <charset val="134"/>
      </rPr>
      <t>同位素替代物</t>
    </r>
  </si>
  <si>
    <r>
      <rPr>
        <sz val="11"/>
        <rFont val="Times New Roman"/>
        <charset val="134"/>
      </rPr>
      <t>10μg/mL</t>
    </r>
    <r>
      <rPr>
        <sz val="11"/>
        <rFont val="宋体"/>
        <charset val="134"/>
      </rPr>
      <t>；品牌</t>
    </r>
    <r>
      <rPr>
        <sz val="11"/>
        <rFont val="Times New Roman"/>
        <charset val="134"/>
      </rPr>
      <t>Dr.E</t>
    </r>
  </si>
  <si>
    <r>
      <rPr>
        <sz val="11"/>
        <rFont val="Times New Roman"/>
        <charset val="134"/>
      </rPr>
      <t>16</t>
    </r>
    <r>
      <rPr>
        <sz val="11"/>
        <rFont val="宋体"/>
        <charset val="134"/>
      </rPr>
      <t>种多环芳烃</t>
    </r>
  </si>
  <si>
    <r>
      <rPr>
        <sz val="11"/>
        <rFont val="Times New Roman"/>
        <charset val="134"/>
      </rPr>
      <t>2000μg/mL</t>
    </r>
    <r>
      <rPr>
        <sz val="11"/>
        <rFont val="宋体"/>
        <charset val="134"/>
      </rPr>
      <t>；品牌</t>
    </r>
    <r>
      <rPr>
        <sz val="11"/>
        <rFont val="Times New Roman"/>
        <charset val="134"/>
      </rPr>
      <t>AccuStandard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>HJ805-2016</t>
    </r>
  </si>
  <si>
    <r>
      <rPr>
        <sz val="11"/>
        <rFont val="宋体"/>
        <charset val="134"/>
      </rPr>
      <t>二氯甲烷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苯</t>
    </r>
  </si>
  <si>
    <r>
      <rPr>
        <sz val="11"/>
        <rFont val="Times New Roman"/>
        <charset val="134"/>
      </rPr>
      <t>25</t>
    </r>
    <r>
      <rPr>
        <sz val="11"/>
        <rFont val="宋体"/>
        <charset val="134"/>
      </rPr>
      <t>种挥发性有机物</t>
    </r>
  </si>
  <si>
    <r>
      <rPr>
        <sz val="11"/>
        <rFont val="Times New Roman"/>
        <charset val="134"/>
      </rPr>
      <t>100:500</t>
    </r>
    <r>
      <rPr>
        <sz val="11"/>
        <rFont val="宋体"/>
        <charset val="134"/>
      </rPr>
      <t>（环氧氯丙烷）</t>
    </r>
    <r>
      <rPr>
        <sz val="11"/>
        <rFont val="Times New Roman"/>
        <charset val="134"/>
      </rPr>
      <t>μg/mL</t>
    </r>
    <r>
      <rPr>
        <sz val="11"/>
        <rFont val="宋体"/>
        <charset val="134"/>
      </rPr>
      <t>；品牌</t>
    </r>
    <r>
      <rPr>
        <sz val="11"/>
        <rFont val="Times New Roman"/>
        <charset val="134"/>
      </rPr>
      <t>Dr.E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</si>
  <si>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种多环芳烃内标</t>
    </r>
  </si>
  <si>
    <r>
      <rPr>
        <sz val="11"/>
        <rFont val="Times New Roman"/>
        <charset val="134"/>
      </rPr>
      <t>1000μg/mL</t>
    </r>
    <r>
      <rPr>
        <sz val="11"/>
        <rFont val="宋体"/>
        <charset val="134"/>
      </rPr>
      <t>，组分苊</t>
    </r>
    <r>
      <rPr>
        <sz val="11"/>
        <rFont val="Times New Roman"/>
        <charset val="134"/>
      </rPr>
      <t>-d10</t>
    </r>
    <r>
      <rPr>
        <sz val="11"/>
        <rFont val="宋体"/>
        <charset val="134"/>
      </rPr>
      <t>、菲</t>
    </r>
    <r>
      <rPr>
        <sz val="11"/>
        <rFont val="Times New Roman"/>
        <charset val="134"/>
      </rPr>
      <t>-d10</t>
    </r>
    <r>
      <rPr>
        <sz val="11"/>
        <rFont val="宋体"/>
        <charset val="134"/>
      </rPr>
      <t>、屈</t>
    </r>
    <r>
      <rPr>
        <sz val="11"/>
        <rFont val="Times New Roman"/>
        <charset val="134"/>
      </rPr>
      <t>-d12</t>
    </r>
    <r>
      <rPr>
        <sz val="11"/>
        <rFont val="宋体"/>
        <charset val="134"/>
      </rPr>
      <t>；品牌坛墨</t>
    </r>
  </si>
  <si>
    <t>邻苯二项混合标液</t>
  </si>
  <si>
    <t>乙酸乙酯</t>
  </si>
  <si>
    <r>
      <rPr>
        <sz val="11"/>
        <rFont val="Times New Roman"/>
        <charset val="134"/>
      </rPr>
      <t>1,3-</t>
    </r>
    <r>
      <rPr>
        <sz val="11"/>
        <rFont val="宋体"/>
        <charset val="134"/>
      </rPr>
      <t>二甲基</t>
    </r>
    <r>
      <rPr>
        <sz val="11"/>
        <rFont val="Times New Roman"/>
        <charset val="134"/>
      </rPr>
      <t>-2-</t>
    </r>
    <r>
      <rPr>
        <sz val="11"/>
        <rFont val="宋体"/>
        <charset val="134"/>
      </rPr>
      <t>硝基苯</t>
    </r>
  </si>
  <si>
    <t>甲基叔丁基醚</t>
  </si>
  <si>
    <r>
      <rPr>
        <sz val="11"/>
        <rFont val="宋体"/>
        <charset val="134"/>
      </rPr>
      <t>苝</t>
    </r>
    <r>
      <rPr>
        <sz val="11"/>
        <rFont val="Times New Roman"/>
        <charset val="134"/>
      </rPr>
      <t>-d12</t>
    </r>
  </si>
  <si>
    <r>
      <rPr>
        <sz val="11"/>
        <rFont val="Times New Roman"/>
        <charset val="134"/>
      </rPr>
      <t>4.0mg/mL</t>
    </r>
    <r>
      <rPr>
        <sz val="11"/>
        <rFont val="宋体"/>
        <charset val="134"/>
      </rPr>
      <t>；品牌</t>
    </r>
    <r>
      <rPr>
        <sz val="11"/>
        <rFont val="Times New Roman"/>
        <charset val="134"/>
      </rPr>
      <t>AccuStandard</t>
    </r>
  </si>
  <si>
    <r>
      <rPr>
        <sz val="11"/>
        <rFont val="Times New Roman"/>
        <charset val="134"/>
      </rPr>
      <t>23</t>
    </r>
    <r>
      <rPr>
        <sz val="11"/>
        <rFont val="宋体"/>
        <charset val="134"/>
      </rPr>
      <t>种有机氯</t>
    </r>
  </si>
  <si>
    <r>
      <rPr>
        <sz val="11"/>
        <rFont val="Times New Roman"/>
        <charset val="134"/>
      </rPr>
      <t>1000μg/mL</t>
    </r>
    <r>
      <rPr>
        <sz val="11"/>
        <rFont val="宋体"/>
        <charset val="134"/>
      </rPr>
      <t>；品牌</t>
    </r>
    <r>
      <rPr>
        <sz val="11"/>
        <rFont val="Times New Roman"/>
        <charset val="134"/>
      </rPr>
      <t>Dr.E</t>
    </r>
  </si>
  <si>
    <r>
      <rPr>
        <sz val="11"/>
        <rFont val="宋体"/>
        <charset val="134"/>
      </rPr>
      <t>正己烷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丙酮</t>
    </r>
  </si>
  <si>
    <t>三氯乙醛</t>
  </si>
  <si>
    <r>
      <rPr>
        <sz val="11"/>
        <color rgb="FF000000"/>
        <rFont val="宋体"/>
        <charset val="134"/>
      </rPr>
      <t>分析科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陈永春</t>
    </r>
  </si>
  <si>
    <t>重铬酸钾标准溶液</t>
  </si>
  <si>
    <r>
      <rPr>
        <sz val="11"/>
        <rFont val="Times New Roman"/>
        <charset val="134"/>
      </rPr>
      <t>0.25mol/L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500mL/</t>
    </r>
    <r>
      <rPr>
        <sz val="11"/>
        <rFont val="宋体"/>
        <charset val="134"/>
      </rPr>
      <t>瓶；品牌北京海岸鸿蒙标准物质技术有限公司</t>
    </r>
  </si>
  <si>
    <r>
      <rPr>
        <sz val="11"/>
        <rFont val="Times New Roman"/>
        <charset val="134"/>
      </rPr>
      <t>0.025mol/L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500mL/</t>
    </r>
    <r>
      <rPr>
        <sz val="11"/>
        <rFont val="宋体"/>
        <charset val="134"/>
      </rPr>
      <t>瓶；品牌北京海岸鸿蒙标准物质技术有限公司</t>
    </r>
  </si>
  <si>
    <r>
      <rPr>
        <sz val="11"/>
        <rFont val="Times New Roman"/>
        <charset val="134"/>
      </rPr>
      <t>100μg/mL</t>
    </r>
    <r>
      <rPr>
        <sz val="11"/>
        <rFont val="宋体"/>
        <charset val="134"/>
      </rPr>
      <t>；品牌生态环境部环境发展中心环境标准样品研究所</t>
    </r>
  </si>
  <si>
    <r>
      <rPr>
        <sz val="11"/>
        <rFont val="宋体"/>
        <charset val="134"/>
      </rPr>
      <t>苯并</t>
    </r>
    <r>
      <rPr>
        <sz val="11"/>
        <rFont val="Times New Roman"/>
        <charset val="134"/>
      </rPr>
      <t>[a]</t>
    </r>
    <r>
      <rPr>
        <sz val="11"/>
        <rFont val="宋体"/>
        <charset val="134"/>
      </rPr>
      <t>芘</t>
    </r>
  </si>
  <si>
    <t>甲萘威</t>
  </si>
  <si>
    <r>
      <rPr>
        <sz val="11"/>
        <rFont val="Times New Roman"/>
        <charset val="134"/>
      </rPr>
      <t>100μg/mL</t>
    </r>
    <r>
      <rPr>
        <sz val="11"/>
        <rFont val="宋体"/>
        <charset val="134"/>
      </rPr>
      <t>；品牌农业部环境保护科研监测所</t>
    </r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</si>
  <si>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种无机阴离子</t>
    </r>
  </si>
  <si>
    <r>
      <rPr>
        <sz val="11"/>
        <rFont val="Times New Roman"/>
        <charset val="134"/>
      </rPr>
      <t>500mg/L</t>
    </r>
    <r>
      <rPr>
        <sz val="11"/>
        <rFont val="宋体"/>
        <charset val="134"/>
      </rPr>
      <t>；品牌国家有色金属及电子材料分析测试中心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</si>
  <si>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种阳离子混标</t>
    </r>
  </si>
  <si>
    <r>
      <rPr>
        <sz val="11"/>
        <rFont val="Times New Roman"/>
        <charset val="134"/>
      </rPr>
      <t>500μg/mL</t>
    </r>
    <r>
      <rPr>
        <sz val="11"/>
        <rFont val="宋体"/>
        <charset val="134"/>
      </rPr>
      <t>；品牌国家有色金属及电子材料分析测试中心</t>
    </r>
  </si>
  <si>
    <r>
      <rPr>
        <sz val="11"/>
        <rFont val="Times New Roman"/>
        <charset val="134"/>
      </rPr>
      <t>16</t>
    </r>
    <r>
      <rPr>
        <sz val="11"/>
        <rFont val="宋体"/>
        <charset val="134"/>
      </rPr>
      <t>组分多环芳烃混标</t>
    </r>
  </si>
  <si>
    <t>序号</t>
  </si>
  <si>
    <t>采购品名</t>
  </si>
  <si>
    <t>标准物质编号/产品目录号</t>
  </si>
  <si>
    <t>采购需求内容简介</t>
  </si>
  <si>
    <t>溶剂</t>
  </si>
  <si>
    <t>到货有效期</t>
  </si>
  <si>
    <t>采购数量</t>
  </si>
  <si>
    <t>一、质量控制用标准样品（标样）</t>
  </si>
  <si>
    <t>甲醛</t>
  </si>
  <si>
    <t>品牌标样所</t>
  </si>
  <si>
    <t>浓度＞6mg/L；品牌标样所</t>
  </si>
  <si>
    <t>纯水</t>
  </si>
  <si>
    <t>＞1年</t>
  </si>
  <si>
    <t>乐果</t>
  </si>
  <si>
    <t>GSB 07-3373-2017</t>
  </si>
  <si>
    <t>品牌：环标所</t>
  </si>
  <si>
    <t>氯仿</t>
  </si>
  <si>
    <t>QCM-SY008</t>
  </si>
  <si>
    <t>GBW(E)083582</t>
  </si>
  <si>
    <t>品牌：水科院</t>
  </si>
  <si>
    <t>5种有机磷</t>
  </si>
  <si>
    <t>GSB 07-1401-2001</t>
  </si>
  <si>
    <t>三氯甲烷</t>
  </si>
  <si>
    <t>GBW(E)080239</t>
  </si>
  <si>
    <t>浓度3.03mg/L；品牌中国计量科学研究院</t>
  </si>
  <si>
    <t>GBW(E)080661</t>
  </si>
  <si>
    <t>BW0661</t>
  </si>
  <si>
    <t>品牌：海岸鸿蒙</t>
  </si>
  <si>
    <t>石油类（荧光）</t>
  </si>
  <si>
    <t>品牌国家海洋环境监测中心</t>
  </si>
  <si>
    <t>石油醚</t>
  </si>
  <si>
    <t>≥1年</t>
  </si>
  <si>
    <t>石油类（紫外）</t>
  </si>
  <si>
    <t>GSB 07-3892-2021</t>
  </si>
  <si>
    <t>CQC-050</t>
  </si>
  <si>
    <t>品牌NSI</t>
  </si>
  <si>
    <t>丙酮</t>
  </si>
  <si>
    <t>土壤中有机氯农药</t>
  </si>
  <si>
    <t>品牌ERA</t>
  </si>
  <si>
    <t>GBW07470a</t>
  </si>
  <si>
    <t>20g/瓶，国家地质实验测试中心</t>
  </si>
  <si>
    <t>内吸磷</t>
  </si>
  <si>
    <t>CQC-051</t>
  </si>
  <si>
    <t>甲基对硫磷</t>
  </si>
  <si>
    <t>CQC-048</t>
  </si>
  <si>
    <t>对硫磷</t>
  </si>
  <si>
    <t>GSB 07-3018-2013</t>
  </si>
  <si>
    <t>马拉硫磷</t>
  </si>
  <si>
    <t>GSB 07-1399-2001</t>
  </si>
  <si>
    <t>敌敌畏</t>
  </si>
  <si>
    <t>GSB 07-1396-2001</t>
  </si>
  <si>
    <t>灭草松</t>
  </si>
  <si>
    <t>土壤石油类</t>
  </si>
  <si>
    <t>GSB 07-3907-2021</t>
  </si>
  <si>
    <t>品牌环标所</t>
  </si>
  <si>
    <t>四氯乙烯</t>
  </si>
  <si>
    <t>松节油</t>
  </si>
  <si>
    <t>CQC-065</t>
  </si>
  <si>
    <t>四乙基铅</t>
  </si>
  <si>
    <t>CQC-064</t>
  </si>
  <si>
    <t>品牌：标样所</t>
  </si>
  <si>
    <t>5种挥发性卤代烃（水质）</t>
  </si>
  <si>
    <t>QCM-SY103</t>
  </si>
  <si>
    <t>5种挥发性卤代烃混合( I )</t>
  </si>
  <si>
    <t>GSB 07-1403-2001</t>
  </si>
  <si>
    <t>5种挥发性卤代烃混合（II）</t>
  </si>
  <si>
    <t>GSB 07-1982-2005</t>
  </si>
  <si>
    <t>毒死蜱</t>
  </si>
  <si>
    <t>CQC-049</t>
  </si>
  <si>
    <t>肠球菌</t>
  </si>
  <si>
    <t>30~100CFU/100mL；品牌海南微氪生物科技有限公司</t>
  </si>
  <si>
    <t>海水粪大肠菌群</t>
  </si>
  <si>
    <t>0~5000MPN/L；品牌海南微氪生物科技有限公司</t>
  </si>
  <si>
    <t>硝基苯类质控样</t>
  </si>
  <si>
    <t>CQC-113</t>
  </si>
  <si>
    <t>BY400005</t>
  </si>
  <si>
    <t>＞4年</t>
  </si>
  <si>
    <t>绿脓杆菌（铜绿假单胞菌）</t>
  </si>
  <si>
    <t>NSI_10662</t>
  </si>
  <si>
    <t>大肠埃希氏菌</t>
  </si>
  <si>
    <t>W_003</t>
  </si>
  <si>
    <t>磷酸盐缓冲液</t>
  </si>
  <si>
    <t>Buffer</t>
  </si>
  <si>
    <t>含氯水质化学需氧量</t>
  </si>
  <si>
    <t>GSB 07-3058-2013</t>
  </si>
  <si>
    <t>标样所，207008</t>
  </si>
  <si>
    <t>二、分析校准用标准溶液（标液）</t>
  </si>
  <si>
    <t>钙标准溶液</t>
  </si>
  <si>
    <t>NCS1873962</t>
  </si>
  <si>
    <t>0.01mol/L 1L   品牌：钢研纳克</t>
  </si>
  <si>
    <t>EDTA-2Na</t>
  </si>
  <si>
    <t>NCS146001</t>
  </si>
  <si>
    <t>总硬度缓冲溶液</t>
  </si>
  <si>
    <t>定制</t>
  </si>
  <si>
    <t>GB7477（3.1缓冲溶液）；品牌坛墨</t>
  </si>
  <si>
    <t>十二烷基苯磺酸钠</t>
  </si>
  <si>
    <t>GSB 07-1271-2000</t>
  </si>
  <si>
    <t>甲基汞</t>
  </si>
  <si>
    <t>BY400213</t>
  </si>
  <si>
    <t>1.02μg/mL；品牌坛墨</t>
  </si>
  <si>
    <t>联苯胺</t>
  </si>
  <si>
    <t>S-3684</t>
  </si>
  <si>
    <t>1000μg/mL ，品牌NSI</t>
  </si>
  <si>
    <t>微囊藻毒素LR</t>
  </si>
  <si>
    <t>20μg/mL；品牌： 农业部</t>
  </si>
  <si>
    <t>S-3608L</t>
  </si>
  <si>
    <t>100μg/mL，品牌NSI</t>
  </si>
  <si>
    <t>苯并[a]芘</t>
  </si>
  <si>
    <t>XA20635000CY</t>
  </si>
  <si>
    <t>100μg/mL，品牌DRE</t>
  </si>
  <si>
    <t>XA10980000CY</t>
  </si>
  <si>
    <t>100μg/mL，品牌农业部</t>
  </si>
  <si>
    <t>1000mg/L  品牌：国家海洋环境监测中心</t>
  </si>
  <si>
    <t>GSB 07-3637-2019</t>
  </si>
  <si>
    <t>品牌环标所  浓度范围1000mg/L</t>
  </si>
  <si>
    <t>o,p'-DDE</t>
  </si>
  <si>
    <t>GBW(E)081362</t>
  </si>
  <si>
    <t>≥100μg/mL，品牌农业部</t>
  </si>
  <si>
    <t>o,p'-DDD</t>
  </si>
  <si>
    <t>GBW(E)081364</t>
  </si>
  <si>
    <t>p,p'-DDE</t>
  </si>
  <si>
    <t>GSB05-2280-2016-2</t>
  </si>
  <si>
    <t>7种有机磷</t>
  </si>
  <si>
    <t>GA09000591ME</t>
  </si>
  <si>
    <t>品牌DRE 
乐果,内吸磷,对硫磷,敌敌畏,敌百虫,甲基对硫磷,马拉硫磷</t>
  </si>
  <si>
    <t>6种有机磷</t>
  </si>
  <si>
    <t>DRE-A50000510MB</t>
  </si>
  <si>
    <t>≥100μg/mL，品牌：DRE
乐果,内吸磷,对硫磷,敌敌畏,甲基对硫磷,马拉硫磷</t>
  </si>
  <si>
    <t>DRE-A50000260ME</t>
  </si>
  <si>
    <t>100μg/mL，品牌：DRE</t>
  </si>
  <si>
    <t>A12530000AC-1000</t>
  </si>
  <si>
    <t>1000μg/mL，品牌DRE</t>
  </si>
  <si>
    <t>GSB05-2018-2016-2</t>
  </si>
  <si>
    <t>≥100μg/mL，品牌：农业部</t>
  </si>
  <si>
    <t>1,2,4-三氯苯</t>
  </si>
  <si>
    <t>GSB 07-1224-2000</t>
  </si>
  <si>
    <t>≥1000μg/mL，品牌：环标所</t>
  </si>
  <si>
    <t>γ-六六六（林丹）</t>
  </si>
  <si>
    <t>GSB 07-1389-2001</t>
  </si>
  <si>
    <t>≥100μg/mL，品牌：环标所</t>
  </si>
  <si>
    <t>1,2,4,5-四氯苯</t>
  </si>
  <si>
    <t>XA17354500ME</t>
  </si>
  <si>
    <t>≥100μg/mL，品牌：DRE</t>
  </si>
  <si>
    <t>六氯苯</t>
  </si>
  <si>
    <t>GSB05-1846-2016-2</t>
  </si>
  <si>
    <t>正己烷或异辛烷</t>
  </si>
  <si>
    <t>GBW(E)081329</t>
  </si>
  <si>
    <t>≥1000μg/mL，品牌农业部</t>
  </si>
  <si>
    <t>GSB05-2293-2016</t>
  </si>
  <si>
    <t>GSB05-2327-2016</t>
  </si>
  <si>
    <t>磷酸三丁酯-D27</t>
  </si>
  <si>
    <t>CDAA-S-3110031-TD</t>
  </si>
  <si>
    <t>≥1000μg/mL，品牌：安谱</t>
  </si>
  <si>
    <t>18种多氯联苯</t>
  </si>
  <si>
    <t>DRE-GA09000584TO</t>
  </si>
  <si>
    <t>2种PCB同位素内标物</t>
  </si>
  <si>
    <t>DRE- A50000104HE</t>
  </si>
  <si>
    <t>10μg/mL，品牌：DRE，包含（PCB 77-d4、PCB 156-d3）</t>
  </si>
  <si>
    <t>DRE-A17895520ME</t>
  </si>
  <si>
    <t>2000μg/mL，品牌DRE</t>
  </si>
  <si>
    <t>＞3年</t>
  </si>
  <si>
    <t>丁基黄原酸</t>
  </si>
  <si>
    <t>ABS_95282</t>
  </si>
  <si>
    <t>1000μg/mL，品牌ABS</t>
  </si>
  <si>
    <t>ABS_71412</t>
  </si>
  <si>
    <t>≥100μg/mL，品牌NSI</t>
  </si>
  <si>
    <t>乙草胺</t>
  </si>
  <si>
    <t>CDAA-S-440329-AD</t>
  </si>
  <si>
    <t>≥1000μg/mL，品牌安谱</t>
  </si>
  <si>
    <t>苯胺-D5</t>
  </si>
  <si>
    <t>ABS_70012</t>
  </si>
  <si>
    <t>≥1000μg/mL，品牌NSI</t>
  </si>
  <si>
    <t>邻苯二甲酸酯混标</t>
  </si>
  <si>
    <t>CDAA-M-320040-HD</t>
  </si>
  <si>
    <t>1000μg/mL，品牌安谱</t>
  </si>
  <si>
    <t>乙酸乙酯或正己烷</t>
  </si>
  <si>
    <t>＞5年</t>
  </si>
  <si>
    <t>䓛-d12</t>
  </si>
  <si>
    <t>CDAA-S-630016-KD</t>
  </si>
  <si>
    <t>3种邻苯内标混标</t>
  </si>
  <si>
    <t>DRE-GA09000332AC</t>
  </si>
  <si>
    <t>3种邻苯替代物混标</t>
  </si>
  <si>
    <t>CDAA-M-690167-TC</t>
  </si>
  <si>
    <t>500μg/mL，品牌安谱</t>
  </si>
  <si>
    <t>GSB05-1869-2016-2</t>
  </si>
  <si>
    <t>1，2-二氯苯</t>
  </si>
  <si>
    <t>CDAA-S-620083-AA-1.2ml</t>
  </si>
  <si>
    <t>【不是氘代同位素】≥1000μg/mL，品牌安谱</t>
  </si>
  <si>
    <t>1，4-二氯苯</t>
  </si>
  <si>
    <t>GBW(E)082827</t>
  </si>
  <si>
    <t>【不是氘代同位素】≥1000μg/mL，品牌坛墨</t>
  </si>
  <si>
    <t>三溴甲烷</t>
  </si>
  <si>
    <t>GSB 07-1230-2000</t>
  </si>
  <si>
    <t>≥1000μg/mL，品牌标样所</t>
  </si>
  <si>
    <t>六氯丁二烯</t>
  </si>
  <si>
    <t>NYHD005228</t>
  </si>
  <si>
    <t>≥100μg/mL，品牌农业科学院</t>
  </si>
  <si>
    <t>氯苯</t>
  </si>
  <si>
    <t>CDAA-S-620041-AD-1ml</t>
  </si>
  <si>
    <t>CDAA-S-620003-AD</t>
  </si>
  <si>
    <t>苯</t>
  </si>
  <si>
    <t>GBW(E)08703</t>
  </si>
  <si>
    <t>1000μg/mL，品牌计量院</t>
  </si>
  <si>
    <t>苯乙烯</t>
  </si>
  <si>
    <t>GSB 07-3015-2013</t>
  </si>
  <si>
    <t>GSB05-2312-2016</t>
  </si>
  <si>
    <t>≥100μg/mL，品牌标样所</t>
  </si>
  <si>
    <t>丙烯醛</t>
  </si>
  <si>
    <t>CDAA-S-650027-JD</t>
  </si>
  <si>
    <t>乙腈</t>
  </si>
  <si>
    <t>GBW(E)081047</t>
  </si>
  <si>
    <t>1,2-二硝基苯</t>
  </si>
  <si>
    <t>GSB 07-3025-2013</t>
  </si>
  <si>
    <t>1000μg/mL，环标所，批号447302</t>
  </si>
  <si>
    <t>2,4-二硝基氯苯</t>
  </si>
  <si>
    <t>GSB 07-1218-2000</t>
  </si>
  <si>
    <t>1000μg/mL，环标所，批号431705</t>
  </si>
  <si>
    <t>水中氰标准溶液</t>
  </si>
  <si>
    <t>GBW(E)080115</t>
  </si>
  <si>
    <t>品牌计量院</t>
  </si>
  <si>
    <t>氢氧化钠</t>
  </si>
  <si>
    <t>&gt;5个月</t>
  </si>
  <si>
    <t>合计（元）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</si>
</sst>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FF0000"/>
      <name val="Times New Roman"/>
      <charset val="134"/>
    </font>
    <font>
      <b/>
      <sz val="12"/>
      <name val="仿宋"/>
      <charset val="134"/>
    </font>
    <font>
      <b/>
      <sz val="11"/>
      <color rgb="FF000000"/>
      <name val="仿宋"/>
      <charset val="134"/>
    </font>
    <font>
      <b/>
      <sz val="11"/>
      <name val="仿宋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color theme="1"/>
      <name val="仿宋"/>
      <charset val="134"/>
    </font>
    <font>
      <sz val="11"/>
      <color theme="1"/>
      <name val="Times New Roman"/>
      <charset val="134"/>
    </font>
    <font>
      <sz val="10.5"/>
      <color rgb="FF000000"/>
      <name val="仿宋"/>
      <charset val="134"/>
    </font>
    <font>
      <sz val="10"/>
      <color rgb="FF000000"/>
      <name val="仿宋"/>
      <charset val="134"/>
    </font>
    <font>
      <sz val="10.5"/>
      <color rgb="FF333333"/>
      <name val="仿宋"/>
      <charset val="134"/>
    </font>
    <font>
      <b/>
      <sz val="12"/>
      <name val="Times New Roman"/>
      <charset val="134"/>
    </font>
    <font>
      <sz val="11"/>
      <name val="宋体"/>
      <charset val="134"/>
    </font>
    <font>
      <b/>
      <sz val="12"/>
      <color rgb="FF000000"/>
      <name val="Times New Roman"/>
      <charset val="134"/>
    </font>
    <font>
      <sz val="11"/>
      <name val="方正书宋_GBK"/>
      <charset val="134"/>
    </font>
    <font>
      <b/>
      <sz val="11"/>
      <color rgb="FF000000"/>
      <name val="Times New Roman"/>
      <charset val="134"/>
    </font>
    <font>
      <b/>
      <sz val="11"/>
      <name val="Times New Roman"/>
      <charset val="134"/>
    </font>
    <font>
      <sz val="11"/>
      <color rgb="FFFF0000"/>
      <name val="宋体"/>
      <charset val="134"/>
    </font>
    <font>
      <sz val="11"/>
      <color rgb="FF417FF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b/>
      <sz val="12"/>
      <name val="宋体"/>
      <charset val="134"/>
    </font>
    <font>
      <b/>
      <sz val="12"/>
      <color rgb="FFFF0000"/>
      <name val="Times New Roman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25" applyNumberFormat="0" applyAlignment="0" applyProtection="0">
      <alignment vertical="center"/>
    </xf>
    <xf numFmtId="0" fontId="37" fillId="11" borderId="21" applyNumberFormat="0" applyAlignment="0" applyProtection="0">
      <alignment vertical="center"/>
    </xf>
    <xf numFmtId="0" fontId="38" fillId="12" borderId="26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3" fillId="0" borderId="0"/>
  </cellStyleXfs>
  <cellXfs count="18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7" fillId="0" borderId="10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57" fontId="7" fillId="0" borderId="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left" vertical="center" wrapText="1"/>
    </xf>
    <xf numFmtId="176" fontId="21" fillId="0" borderId="18" xfId="0" applyNumberFormat="1" applyFont="1" applyFill="1" applyBorder="1" applyAlignment="1">
      <alignment horizontal="left" vertical="center" wrapText="1"/>
    </xf>
    <xf numFmtId="176" fontId="12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176" fontId="1" fillId="0" borderId="19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1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left" vertical="center" wrapText="1"/>
    </xf>
    <xf numFmtId="176" fontId="2" fillId="0" borderId="20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1" fillId="0" borderId="10" xfId="0" applyNumberFormat="1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76" fontId="1" fillId="0" borderId="1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 quotePrefix="1">
      <alignment horizontal="center" vertical="center"/>
    </xf>
    <xf numFmtId="0" fontId="7" fillId="0" borderId="8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155575</xdr:rowOff>
    </xdr:from>
    <xdr:to>
      <xdr:col>13</xdr:col>
      <xdr:colOff>275590</xdr:colOff>
      <xdr:row>11</xdr:row>
      <xdr:rowOff>41275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55575"/>
          <a:ext cx="9190355" cy="1771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8"/>
  <sheetViews>
    <sheetView topLeftCell="B1" workbookViewId="0">
      <selection activeCell="C33" sqref="C33"/>
    </sheetView>
  </sheetViews>
  <sheetFormatPr defaultColWidth="9" defaultRowHeight="15"/>
  <cols>
    <col min="1" max="1" width="5.66666666666667" style="1" hidden="1" customWidth="1"/>
    <col min="2" max="2" width="13" style="1" customWidth="1"/>
    <col min="3" max="3" width="27.75" style="1" customWidth="1"/>
    <col min="4" max="4" width="24.5" style="1" customWidth="1"/>
    <col min="5" max="5" width="60.75" style="4" customWidth="1"/>
    <col min="6" max="6" width="17.125" style="4" customWidth="1"/>
    <col min="7" max="7" width="12.75" style="1" customWidth="1"/>
    <col min="8" max="8" width="26.9416666666667" style="1" customWidth="1"/>
    <col min="9" max="9" width="10.75" style="1" customWidth="1"/>
    <col min="10" max="11" width="11.8916666666667" style="104" customWidth="1"/>
    <col min="12" max="12" width="19.375" style="1" customWidth="1"/>
    <col min="13" max="16384" width="9" style="1"/>
  </cols>
  <sheetData>
    <row r="1" s="1" customFormat="1" ht="22" customHeight="1" spans="1:11">
      <c r="A1" s="60" t="s">
        <v>0</v>
      </c>
      <c r="B1" s="89" t="s">
        <v>1</v>
      </c>
      <c r="C1" s="60" t="s">
        <v>2</v>
      </c>
      <c r="D1" s="60" t="s">
        <v>3</v>
      </c>
      <c r="E1" s="60" t="s">
        <v>4</v>
      </c>
      <c r="F1" s="60" t="s">
        <v>5</v>
      </c>
      <c r="G1" s="60" t="s">
        <v>6</v>
      </c>
      <c r="H1" s="60" t="s">
        <v>7</v>
      </c>
      <c r="I1" s="60" t="s">
        <v>8</v>
      </c>
      <c r="J1" s="135" t="s">
        <v>9</v>
      </c>
      <c r="K1" s="135" t="s">
        <v>10</v>
      </c>
    </row>
    <row r="2" s="1" customFormat="1" ht="22" customHeight="1" spans="1:11">
      <c r="A2" s="105" t="s">
        <v>11</v>
      </c>
      <c r="B2" s="106"/>
      <c r="C2" s="106"/>
      <c r="D2" s="106"/>
      <c r="E2" s="106"/>
      <c r="F2" s="106"/>
      <c r="G2" s="106"/>
      <c r="H2" s="106"/>
      <c r="I2" s="106"/>
      <c r="J2" s="136"/>
      <c r="K2" s="137"/>
    </row>
    <row r="3" s="1" customFormat="1" spans="1:11">
      <c r="A3" s="61">
        <v>1</v>
      </c>
      <c r="B3" s="63" t="s">
        <v>12</v>
      </c>
      <c r="C3" s="63" t="s">
        <v>13</v>
      </c>
      <c r="D3" s="63" t="s">
        <v>14</v>
      </c>
      <c r="E3" s="65" t="s">
        <v>15</v>
      </c>
      <c r="F3" s="65" t="s">
        <v>16</v>
      </c>
      <c r="G3" s="63" t="s">
        <v>17</v>
      </c>
      <c r="H3" s="64">
        <v>6</v>
      </c>
      <c r="I3" s="64">
        <v>8</v>
      </c>
      <c r="J3" s="138">
        <v>65</v>
      </c>
      <c r="K3" s="139">
        <f t="shared" ref="K3:K66" si="0">I3*J3</f>
        <v>520</v>
      </c>
    </row>
    <row r="4" s="1" customFormat="1" spans="1:11">
      <c r="A4" s="61">
        <v>2</v>
      </c>
      <c r="B4" s="63" t="s">
        <v>18</v>
      </c>
      <c r="C4" s="63" t="s">
        <v>19</v>
      </c>
      <c r="D4" s="63" t="s">
        <v>20</v>
      </c>
      <c r="E4" s="65" t="s">
        <v>15</v>
      </c>
      <c r="F4" s="65" t="s">
        <v>21</v>
      </c>
      <c r="G4" s="63" t="s">
        <v>17</v>
      </c>
      <c r="H4" s="107">
        <v>5</v>
      </c>
      <c r="I4" s="67">
        <v>15</v>
      </c>
      <c r="J4" s="139">
        <v>80</v>
      </c>
      <c r="K4" s="139">
        <f t="shared" si="0"/>
        <v>1200</v>
      </c>
    </row>
    <row r="5" s="1" customFormat="1" spans="1:11">
      <c r="A5" s="61">
        <v>3</v>
      </c>
      <c r="B5" s="63" t="s">
        <v>22</v>
      </c>
      <c r="C5" s="63" t="s">
        <v>23</v>
      </c>
      <c r="D5" s="63" t="s">
        <v>24</v>
      </c>
      <c r="E5" s="65" t="s">
        <v>15</v>
      </c>
      <c r="F5" s="65" t="s">
        <v>21</v>
      </c>
      <c r="G5" s="63" t="s">
        <v>17</v>
      </c>
      <c r="H5" s="107">
        <v>10</v>
      </c>
      <c r="I5" s="67">
        <v>35</v>
      </c>
      <c r="J5" s="139">
        <v>62</v>
      </c>
      <c r="K5" s="139">
        <f t="shared" si="0"/>
        <v>2170</v>
      </c>
    </row>
    <row r="6" s="1" customFormat="1" spans="1:11">
      <c r="A6" s="61">
        <v>4</v>
      </c>
      <c r="B6" s="63" t="s">
        <v>12</v>
      </c>
      <c r="C6" s="63" t="s">
        <v>25</v>
      </c>
      <c r="D6" s="63" t="s">
        <v>26</v>
      </c>
      <c r="E6" s="65" t="s">
        <v>27</v>
      </c>
      <c r="F6" s="65" t="s">
        <v>16</v>
      </c>
      <c r="G6" s="63" t="s">
        <v>17</v>
      </c>
      <c r="H6" s="67">
        <v>3</v>
      </c>
      <c r="I6" s="67">
        <v>10</v>
      </c>
      <c r="J6" s="139">
        <v>55</v>
      </c>
      <c r="K6" s="139">
        <f t="shared" si="0"/>
        <v>550</v>
      </c>
    </row>
    <row r="7" s="1" customFormat="1" spans="1:11">
      <c r="A7" s="108">
        <v>5</v>
      </c>
      <c r="B7" s="63" t="s">
        <v>28</v>
      </c>
      <c r="C7" s="63" t="s">
        <v>29</v>
      </c>
      <c r="D7" s="63" t="s">
        <v>30</v>
      </c>
      <c r="E7" s="65" t="s">
        <v>31</v>
      </c>
      <c r="F7" s="65" t="s">
        <v>16</v>
      </c>
      <c r="G7" s="63" t="s">
        <v>17</v>
      </c>
      <c r="H7" s="109" t="s">
        <v>32</v>
      </c>
      <c r="I7" s="67">
        <v>1</v>
      </c>
      <c r="J7" s="139">
        <v>90</v>
      </c>
      <c r="K7" s="139">
        <f t="shared" si="0"/>
        <v>90</v>
      </c>
    </row>
    <row r="8" s="1" customFormat="1" spans="1:11">
      <c r="A8" s="110">
        <v>6</v>
      </c>
      <c r="B8" s="63" t="s">
        <v>28</v>
      </c>
      <c r="C8" s="67" t="s">
        <v>33</v>
      </c>
      <c r="D8" s="63" t="s">
        <v>34</v>
      </c>
      <c r="E8" s="65" t="s">
        <v>31</v>
      </c>
      <c r="F8" s="65" t="s">
        <v>16</v>
      </c>
      <c r="G8" s="63" t="s">
        <v>17</v>
      </c>
      <c r="H8" s="63" t="s">
        <v>35</v>
      </c>
      <c r="I8" s="67">
        <v>1</v>
      </c>
      <c r="J8" s="139">
        <v>110</v>
      </c>
      <c r="K8" s="139">
        <f t="shared" si="0"/>
        <v>110</v>
      </c>
    </row>
    <row r="9" s="1" customFormat="1" spans="1:11">
      <c r="A9" s="111">
        <v>7</v>
      </c>
      <c r="B9" s="63" t="s">
        <v>28</v>
      </c>
      <c r="C9" s="63" t="s">
        <v>36</v>
      </c>
      <c r="D9" s="63" t="s">
        <v>37</v>
      </c>
      <c r="E9" s="65" t="s">
        <v>38</v>
      </c>
      <c r="F9" s="65" t="s">
        <v>16</v>
      </c>
      <c r="G9" s="63" t="s">
        <v>17</v>
      </c>
      <c r="H9" s="107">
        <v>0</v>
      </c>
      <c r="I9" s="67">
        <v>2</v>
      </c>
      <c r="J9" s="139">
        <v>160</v>
      </c>
      <c r="K9" s="139">
        <f t="shared" si="0"/>
        <v>320</v>
      </c>
    </row>
    <row r="10" s="1" customFormat="1" spans="1:11">
      <c r="A10" s="61">
        <v>8</v>
      </c>
      <c r="B10" s="63" t="s">
        <v>39</v>
      </c>
      <c r="C10" s="63" t="s">
        <v>40</v>
      </c>
      <c r="D10" s="63" t="s">
        <v>41</v>
      </c>
      <c r="E10" s="65" t="s">
        <v>42</v>
      </c>
      <c r="F10" s="65" t="s">
        <v>21</v>
      </c>
      <c r="G10" s="63" t="s">
        <v>17</v>
      </c>
      <c r="H10" s="107">
        <v>2</v>
      </c>
      <c r="I10" s="67">
        <v>9</v>
      </c>
      <c r="J10" s="139">
        <v>35</v>
      </c>
      <c r="K10" s="139">
        <f t="shared" si="0"/>
        <v>315</v>
      </c>
    </row>
    <row r="11" s="2" customFormat="1" spans="1:11">
      <c r="A11" s="81"/>
      <c r="B11" s="63" t="s">
        <v>28</v>
      </c>
      <c r="C11" s="80" t="s">
        <v>43</v>
      </c>
      <c r="D11" s="63" t="s">
        <v>44</v>
      </c>
      <c r="E11" s="65" t="s">
        <v>45</v>
      </c>
      <c r="F11" s="65" t="s">
        <v>21</v>
      </c>
      <c r="G11" s="63" t="s">
        <v>17</v>
      </c>
      <c r="H11" s="63" t="s">
        <v>46</v>
      </c>
      <c r="I11" s="63">
        <v>15</v>
      </c>
      <c r="J11" s="140">
        <v>55</v>
      </c>
      <c r="K11" s="139">
        <f t="shared" si="0"/>
        <v>825</v>
      </c>
    </row>
    <row r="12" s="1" customFormat="1" spans="1:11">
      <c r="A12" s="61">
        <v>10</v>
      </c>
      <c r="B12" s="63" t="s">
        <v>47</v>
      </c>
      <c r="C12" s="80" t="s">
        <v>48</v>
      </c>
      <c r="D12" s="63" t="s">
        <v>49</v>
      </c>
      <c r="E12" s="65" t="s">
        <v>50</v>
      </c>
      <c r="F12" s="65" t="s">
        <v>21</v>
      </c>
      <c r="G12" s="63" t="s">
        <v>17</v>
      </c>
      <c r="H12" s="112" t="s">
        <v>51</v>
      </c>
      <c r="I12" s="67">
        <v>10</v>
      </c>
      <c r="J12" s="141">
        <v>35</v>
      </c>
      <c r="K12" s="139">
        <f t="shared" si="0"/>
        <v>350</v>
      </c>
    </row>
    <row r="13" s="1" customFormat="1" spans="1:11">
      <c r="A13" s="61">
        <v>11</v>
      </c>
      <c r="B13" s="63" t="s">
        <v>47</v>
      </c>
      <c r="C13" s="80" t="s">
        <v>48</v>
      </c>
      <c r="D13" s="63" t="s">
        <v>49</v>
      </c>
      <c r="E13" s="65" t="s">
        <v>52</v>
      </c>
      <c r="F13" s="65" t="s">
        <v>21</v>
      </c>
      <c r="G13" s="63" t="s">
        <v>17</v>
      </c>
      <c r="H13" s="113"/>
      <c r="I13" s="67">
        <v>5</v>
      </c>
      <c r="J13" s="141">
        <v>35</v>
      </c>
      <c r="K13" s="139">
        <f t="shared" si="0"/>
        <v>175</v>
      </c>
    </row>
    <row r="14" s="3" customFormat="1" spans="1:11">
      <c r="A14" s="114"/>
      <c r="B14" s="115" t="s">
        <v>53</v>
      </c>
      <c r="C14" s="116" t="s">
        <v>54</v>
      </c>
      <c r="D14" s="117" t="s">
        <v>55</v>
      </c>
      <c r="E14" s="118" t="s">
        <v>56</v>
      </c>
      <c r="F14" s="119" t="s">
        <v>16</v>
      </c>
      <c r="G14" s="120" t="s">
        <v>57</v>
      </c>
      <c r="H14" s="121">
        <v>0</v>
      </c>
      <c r="I14" s="117">
        <v>2</v>
      </c>
      <c r="J14" s="142">
        <v>1900</v>
      </c>
      <c r="K14" s="143">
        <f t="shared" si="0"/>
        <v>3800</v>
      </c>
    </row>
    <row r="15" s="3" customFormat="1" spans="1:11">
      <c r="A15" s="114">
        <v>14</v>
      </c>
      <c r="B15" s="122" t="s">
        <v>53</v>
      </c>
      <c r="C15" s="123" t="s">
        <v>54</v>
      </c>
      <c r="D15" s="121" t="s">
        <v>58</v>
      </c>
      <c r="E15" s="124" t="s">
        <v>56</v>
      </c>
      <c r="F15" s="125" t="s">
        <v>16</v>
      </c>
      <c r="G15" s="120" t="s">
        <v>57</v>
      </c>
      <c r="H15" s="126"/>
      <c r="I15" s="121">
        <v>2</v>
      </c>
      <c r="J15" s="144">
        <v>1900</v>
      </c>
      <c r="K15" s="143">
        <f t="shared" si="0"/>
        <v>3800</v>
      </c>
    </row>
    <row r="16" s="1" customFormat="1" spans="1:11">
      <c r="A16" s="61"/>
      <c r="B16" s="63" t="s">
        <v>59</v>
      </c>
      <c r="C16" s="127" t="s">
        <v>60</v>
      </c>
      <c r="D16" s="67">
        <v>240901</v>
      </c>
      <c r="E16" s="65" t="s">
        <v>61</v>
      </c>
      <c r="F16" s="65" t="s">
        <v>62</v>
      </c>
      <c r="G16" s="63" t="s">
        <v>17</v>
      </c>
      <c r="H16" s="67">
        <v>1</v>
      </c>
      <c r="I16" s="63">
        <v>2</v>
      </c>
      <c r="J16" s="139">
        <v>420</v>
      </c>
      <c r="K16" s="139">
        <f t="shared" si="0"/>
        <v>840</v>
      </c>
    </row>
    <row r="17" s="1" customFormat="1" spans="1:11">
      <c r="A17" s="61">
        <v>15</v>
      </c>
      <c r="B17" s="63" t="s">
        <v>59</v>
      </c>
      <c r="C17" s="127" t="s">
        <v>60</v>
      </c>
      <c r="D17" s="67">
        <v>240902</v>
      </c>
      <c r="E17" s="65" t="s">
        <v>61</v>
      </c>
      <c r="F17" s="65" t="s">
        <v>62</v>
      </c>
      <c r="G17" s="63" t="s">
        <v>17</v>
      </c>
      <c r="H17" s="67"/>
      <c r="I17" s="63">
        <v>2</v>
      </c>
      <c r="J17" s="139">
        <v>420</v>
      </c>
      <c r="K17" s="139">
        <f t="shared" si="0"/>
        <v>840</v>
      </c>
    </row>
    <row r="18" s="1" customFormat="1" spans="1:11">
      <c r="A18" s="61">
        <v>16</v>
      </c>
      <c r="B18" s="63" t="s">
        <v>63</v>
      </c>
      <c r="C18" s="63" t="s">
        <v>64</v>
      </c>
      <c r="D18" s="63" t="s">
        <v>65</v>
      </c>
      <c r="E18" s="65" t="s">
        <v>66</v>
      </c>
      <c r="F18" s="65" t="s">
        <v>21</v>
      </c>
      <c r="G18" s="63" t="s">
        <v>17</v>
      </c>
      <c r="H18" s="107">
        <v>3</v>
      </c>
      <c r="I18" s="67">
        <v>10</v>
      </c>
      <c r="J18" s="139">
        <v>30</v>
      </c>
      <c r="K18" s="139">
        <f t="shared" si="0"/>
        <v>300</v>
      </c>
    </row>
    <row r="19" s="1" customFormat="1" spans="1:11">
      <c r="A19" s="61"/>
      <c r="B19" s="63" t="s">
        <v>63</v>
      </c>
      <c r="C19" s="63" t="s">
        <v>64</v>
      </c>
      <c r="D19" s="63" t="s">
        <v>67</v>
      </c>
      <c r="E19" s="65" t="s">
        <v>68</v>
      </c>
      <c r="F19" s="65" t="s">
        <v>16</v>
      </c>
      <c r="G19" s="63" t="s">
        <v>17</v>
      </c>
      <c r="H19" s="107"/>
      <c r="I19" s="67">
        <v>2</v>
      </c>
      <c r="J19" s="139">
        <v>40</v>
      </c>
      <c r="K19" s="139">
        <f t="shared" si="0"/>
        <v>80</v>
      </c>
    </row>
    <row r="20" s="1" customFormat="1" spans="1:11">
      <c r="A20" s="61"/>
      <c r="B20" s="63" t="s">
        <v>63</v>
      </c>
      <c r="C20" s="63" t="s">
        <v>64</v>
      </c>
      <c r="D20" s="63" t="s">
        <v>69</v>
      </c>
      <c r="E20" s="65" t="s">
        <v>70</v>
      </c>
      <c r="F20" s="65" t="s">
        <v>16</v>
      </c>
      <c r="G20" s="63" t="s">
        <v>17</v>
      </c>
      <c r="H20" s="107"/>
      <c r="I20" s="67">
        <v>6</v>
      </c>
      <c r="J20" s="139">
        <v>60</v>
      </c>
      <c r="K20" s="139">
        <f t="shared" si="0"/>
        <v>360</v>
      </c>
    </row>
    <row r="21" s="1" customFormat="1" spans="1:11">
      <c r="A21" s="128">
        <v>18</v>
      </c>
      <c r="B21" s="63" t="s">
        <v>71</v>
      </c>
      <c r="C21" s="63" t="s">
        <v>72</v>
      </c>
      <c r="D21" s="63" t="s">
        <v>73</v>
      </c>
      <c r="E21" s="65" t="s">
        <v>15</v>
      </c>
      <c r="F21" s="65" t="s">
        <v>62</v>
      </c>
      <c r="G21" s="63" t="s">
        <v>17</v>
      </c>
      <c r="H21" s="63">
        <v>0</v>
      </c>
      <c r="I21" s="63">
        <v>2</v>
      </c>
      <c r="J21" s="145">
        <v>320</v>
      </c>
      <c r="K21" s="139">
        <f t="shared" si="0"/>
        <v>640</v>
      </c>
    </row>
    <row r="22" s="1" customFormat="1" spans="1:11">
      <c r="A22" s="128">
        <v>19</v>
      </c>
      <c r="B22" s="63" t="s">
        <v>71</v>
      </c>
      <c r="C22" s="63" t="s">
        <v>74</v>
      </c>
      <c r="D22" s="63" t="s">
        <v>75</v>
      </c>
      <c r="E22" s="65" t="s">
        <v>61</v>
      </c>
      <c r="F22" s="65" t="s">
        <v>62</v>
      </c>
      <c r="G22" s="63" t="s">
        <v>17</v>
      </c>
      <c r="H22" s="63">
        <v>0</v>
      </c>
      <c r="I22" s="63">
        <v>2</v>
      </c>
      <c r="J22" s="145">
        <v>350</v>
      </c>
      <c r="K22" s="139">
        <f t="shared" si="0"/>
        <v>700</v>
      </c>
    </row>
    <row r="23" s="1" customFormat="1" spans="1:11">
      <c r="A23" s="77">
        <v>21</v>
      </c>
      <c r="B23" s="75" t="s">
        <v>71</v>
      </c>
      <c r="C23" s="75" t="s">
        <v>76</v>
      </c>
      <c r="D23" s="180" t="s">
        <v>77</v>
      </c>
      <c r="E23" s="76" t="s">
        <v>78</v>
      </c>
      <c r="F23" s="76" t="s">
        <v>16</v>
      </c>
      <c r="G23" s="129" t="s">
        <v>17</v>
      </c>
      <c r="H23" s="75">
        <v>0</v>
      </c>
      <c r="I23" s="75">
        <v>1</v>
      </c>
      <c r="J23" s="146">
        <v>3800</v>
      </c>
      <c r="K23" s="139">
        <f t="shared" si="0"/>
        <v>3800</v>
      </c>
    </row>
    <row r="24" s="1" customFormat="1" spans="1:11">
      <c r="A24" s="77">
        <v>22</v>
      </c>
      <c r="B24" s="77" t="s">
        <v>71</v>
      </c>
      <c r="C24" s="77" t="s">
        <v>79</v>
      </c>
      <c r="D24" s="77" t="s">
        <v>80</v>
      </c>
      <c r="E24" s="65" t="s">
        <v>61</v>
      </c>
      <c r="F24" s="78" t="s">
        <v>62</v>
      </c>
      <c r="G24" s="80" t="s">
        <v>17</v>
      </c>
      <c r="H24" s="77">
        <v>1</v>
      </c>
      <c r="I24" s="77">
        <v>1</v>
      </c>
      <c r="J24" s="147">
        <v>450</v>
      </c>
      <c r="K24" s="139">
        <f t="shared" si="0"/>
        <v>450</v>
      </c>
    </row>
    <row r="25" s="1" customFormat="1" spans="1:11">
      <c r="A25" s="77">
        <v>23</v>
      </c>
      <c r="B25" s="79" t="s">
        <v>71</v>
      </c>
      <c r="C25" s="79" t="s">
        <v>81</v>
      </c>
      <c r="D25" s="79" t="s">
        <v>82</v>
      </c>
      <c r="E25" s="79" t="s">
        <v>61</v>
      </c>
      <c r="F25" s="79" t="s">
        <v>62</v>
      </c>
      <c r="G25" s="77" t="s">
        <v>17</v>
      </c>
      <c r="H25" s="92">
        <v>1</v>
      </c>
      <c r="I25" s="92">
        <v>1</v>
      </c>
      <c r="J25" s="148">
        <v>400</v>
      </c>
      <c r="K25" s="139">
        <f t="shared" si="0"/>
        <v>400</v>
      </c>
    </row>
    <row r="26" s="1" customFormat="1" spans="1:11">
      <c r="A26" s="128">
        <v>24</v>
      </c>
      <c r="B26" s="65" t="s">
        <v>71</v>
      </c>
      <c r="C26" s="65" t="s">
        <v>83</v>
      </c>
      <c r="D26" s="65" t="s">
        <v>84</v>
      </c>
      <c r="E26" s="65" t="s">
        <v>61</v>
      </c>
      <c r="F26" s="65" t="s">
        <v>62</v>
      </c>
      <c r="G26" s="63" t="s">
        <v>17</v>
      </c>
      <c r="H26" s="73">
        <v>3</v>
      </c>
      <c r="I26" s="65">
        <v>1</v>
      </c>
      <c r="J26" s="149">
        <v>400</v>
      </c>
      <c r="K26" s="139">
        <f t="shared" si="0"/>
        <v>400</v>
      </c>
    </row>
    <row r="27" s="1" customFormat="1" spans="1:11">
      <c r="A27" s="2"/>
      <c r="B27" s="65" t="s">
        <v>71</v>
      </c>
      <c r="C27" s="65" t="s">
        <v>85</v>
      </c>
      <c r="D27" s="65" t="s">
        <v>86</v>
      </c>
      <c r="E27" s="65" t="s">
        <v>68</v>
      </c>
      <c r="F27" s="65" t="s">
        <v>62</v>
      </c>
      <c r="G27" s="63" t="s">
        <v>17</v>
      </c>
      <c r="H27" s="92">
        <v>3</v>
      </c>
      <c r="I27" s="65">
        <v>2</v>
      </c>
      <c r="J27" s="149">
        <v>75</v>
      </c>
      <c r="K27" s="139">
        <f t="shared" si="0"/>
        <v>150</v>
      </c>
    </row>
    <row r="28" s="3" customFormat="1" spans="2:11">
      <c r="B28" s="65" t="s">
        <v>71</v>
      </c>
      <c r="C28" s="65" t="s">
        <v>85</v>
      </c>
      <c r="D28" s="65" t="s">
        <v>87</v>
      </c>
      <c r="E28" s="65" t="s">
        <v>15</v>
      </c>
      <c r="F28" s="65" t="s">
        <v>62</v>
      </c>
      <c r="G28" s="63" t="s">
        <v>17</v>
      </c>
      <c r="H28" s="94"/>
      <c r="I28" s="65">
        <v>3</v>
      </c>
      <c r="J28" s="149">
        <v>65</v>
      </c>
      <c r="K28" s="139">
        <f t="shared" si="0"/>
        <v>195</v>
      </c>
    </row>
    <row r="29" s="3" customFormat="1" spans="2:11">
      <c r="B29" s="65" t="s">
        <v>71</v>
      </c>
      <c r="C29" s="65" t="s">
        <v>88</v>
      </c>
      <c r="D29" s="65" t="s">
        <v>89</v>
      </c>
      <c r="E29" s="65" t="s">
        <v>68</v>
      </c>
      <c r="F29" s="65" t="s">
        <v>62</v>
      </c>
      <c r="G29" s="63" t="s">
        <v>17</v>
      </c>
      <c r="H29" s="79">
        <v>0</v>
      </c>
      <c r="I29" s="65">
        <v>2</v>
      </c>
      <c r="J29" s="149">
        <v>75</v>
      </c>
      <c r="K29" s="139">
        <f t="shared" si="0"/>
        <v>150</v>
      </c>
    </row>
    <row r="30" s="1" customFormat="1" spans="1:11">
      <c r="A30" s="2"/>
      <c r="B30" s="65" t="s">
        <v>90</v>
      </c>
      <c r="C30" s="65" t="s">
        <v>91</v>
      </c>
      <c r="D30" s="71" t="s">
        <v>92</v>
      </c>
      <c r="E30" s="71" t="s">
        <v>93</v>
      </c>
      <c r="F30" s="65" t="s">
        <v>21</v>
      </c>
      <c r="G30" s="129" t="s">
        <v>94</v>
      </c>
      <c r="H30" s="73">
        <v>6</v>
      </c>
      <c r="I30" s="65">
        <v>10</v>
      </c>
      <c r="J30" s="149">
        <v>35</v>
      </c>
      <c r="K30" s="139">
        <f t="shared" si="0"/>
        <v>350</v>
      </c>
    </row>
    <row r="31" s="1" customFormat="1" spans="1:11">
      <c r="A31" s="2"/>
      <c r="B31" s="65" t="s">
        <v>12</v>
      </c>
      <c r="C31" s="65" t="s">
        <v>91</v>
      </c>
      <c r="D31" s="80" t="s">
        <v>95</v>
      </c>
      <c r="E31" s="81" t="s">
        <v>96</v>
      </c>
      <c r="F31" s="65" t="s">
        <v>16</v>
      </c>
      <c r="G31" s="63" t="s">
        <v>17</v>
      </c>
      <c r="H31" s="65" t="s">
        <v>97</v>
      </c>
      <c r="I31" s="65">
        <v>5</v>
      </c>
      <c r="J31" s="149">
        <v>45</v>
      </c>
      <c r="K31" s="139">
        <f t="shared" si="0"/>
        <v>225</v>
      </c>
    </row>
    <row r="32" s="2" customFormat="1" spans="2:11">
      <c r="B32" s="65" t="s">
        <v>98</v>
      </c>
      <c r="C32" s="65" t="s">
        <v>99</v>
      </c>
      <c r="D32" s="80" t="s">
        <v>100</v>
      </c>
      <c r="E32" s="81" t="s">
        <v>15</v>
      </c>
      <c r="F32" s="65" t="s">
        <v>16</v>
      </c>
      <c r="G32" s="129" t="s">
        <v>94</v>
      </c>
      <c r="H32" s="79" t="s">
        <v>101</v>
      </c>
      <c r="I32" s="65">
        <v>12</v>
      </c>
      <c r="J32" s="149">
        <v>40</v>
      </c>
      <c r="K32" s="139">
        <f t="shared" si="0"/>
        <v>480</v>
      </c>
    </row>
    <row r="33" s="2" customFormat="1" spans="2:11">
      <c r="B33" s="65" t="s">
        <v>98</v>
      </c>
      <c r="C33" s="65" t="s">
        <v>99</v>
      </c>
      <c r="D33" s="65" t="s">
        <v>102</v>
      </c>
      <c r="E33" s="82" t="s">
        <v>70</v>
      </c>
      <c r="F33" s="65" t="s">
        <v>16</v>
      </c>
      <c r="G33" s="129" t="s">
        <v>94</v>
      </c>
      <c r="H33" s="84"/>
      <c r="I33" s="65">
        <v>12</v>
      </c>
      <c r="J33" s="149">
        <v>40</v>
      </c>
      <c r="K33" s="139">
        <f t="shared" si="0"/>
        <v>480</v>
      </c>
    </row>
    <row r="34" s="2" customFormat="1" spans="2:11">
      <c r="B34" s="65" t="s">
        <v>98</v>
      </c>
      <c r="C34" s="63" t="s">
        <v>103</v>
      </c>
      <c r="D34" s="65">
        <v>207145</v>
      </c>
      <c r="E34" s="65" t="s">
        <v>15</v>
      </c>
      <c r="F34" s="65" t="s">
        <v>16</v>
      </c>
      <c r="G34" s="129" t="s">
        <v>94</v>
      </c>
      <c r="H34" s="112" t="s">
        <v>104</v>
      </c>
      <c r="I34" s="63">
        <v>5</v>
      </c>
      <c r="J34" s="145">
        <v>60</v>
      </c>
      <c r="K34" s="139">
        <f t="shared" si="0"/>
        <v>300</v>
      </c>
    </row>
    <row r="35" s="58" customFormat="1" spans="1:11">
      <c r="A35" s="2"/>
      <c r="B35" s="65" t="s">
        <v>98</v>
      </c>
      <c r="C35" s="63" t="s">
        <v>103</v>
      </c>
      <c r="D35" s="65">
        <v>207147</v>
      </c>
      <c r="E35" s="65" t="s">
        <v>15</v>
      </c>
      <c r="F35" s="65" t="s">
        <v>16</v>
      </c>
      <c r="G35" s="129" t="s">
        <v>94</v>
      </c>
      <c r="H35" s="88"/>
      <c r="I35" s="63">
        <v>5</v>
      </c>
      <c r="J35" s="145">
        <v>55</v>
      </c>
      <c r="K35" s="139">
        <f t="shared" si="0"/>
        <v>275</v>
      </c>
    </row>
    <row r="36" s="58" customFormat="1" spans="1:11">
      <c r="A36" s="2"/>
      <c r="B36" s="65" t="s">
        <v>98</v>
      </c>
      <c r="C36" s="63" t="s">
        <v>105</v>
      </c>
      <c r="D36" s="65">
        <v>205116</v>
      </c>
      <c r="E36" s="65" t="s">
        <v>15</v>
      </c>
      <c r="F36" s="65" t="s">
        <v>16</v>
      </c>
      <c r="G36" s="129" t="s">
        <v>94</v>
      </c>
      <c r="H36" s="130" t="s">
        <v>106</v>
      </c>
      <c r="I36" s="63">
        <v>3</v>
      </c>
      <c r="J36" s="145">
        <v>120</v>
      </c>
      <c r="K36" s="139">
        <f t="shared" si="0"/>
        <v>360</v>
      </c>
    </row>
    <row r="37" s="58" customFormat="1" spans="1:11">
      <c r="A37" s="2"/>
      <c r="B37" s="65" t="s">
        <v>98</v>
      </c>
      <c r="C37" s="63" t="s">
        <v>105</v>
      </c>
      <c r="D37" s="65">
        <v>205117</v>
      </c>
      <c r="E37" s="65" t="s">
        <v>15</v>
      </c>
      <c r="F37" s="65" t="s">
        <v>16</v>
      </c>
      <c r="G37" s="129" t="s">
        <v>94</v>
      </c>
      <c r="H37" s="88"/>
      <c r="I37" s="63">
        <v>3</v>
      </c>
      <c r="J37" s="145">
        <v>120</v>
      </c>
      <c r="K37" s="139">
        <f t="shared" si="0"/>
        <v>360</v>
      </c>
    </row>
    <row r="38" s="1" customFormat="1" spans="1:11">
      <c r="A38" s="128"/>
      <c r="B38" s="129" t="s">
        <v>12</v>
      </c>
      <c r="C38" s="65" t="s">
        <v>43</v>
      </c>
      <c r="D38" s="65" t="s">
        <v>107</v>
      </c>
      <c r="E38" s="65" t="s">
        <v>108</v>
      </c>
      <c r="F38" s="65" t="s">
        <v>16</v>
      </c>
      <c r="G38" s="129" t="s">
        <v>94</v>
      </c>
      <c r="H38" s="65" t="s">
        <v>97</v>
      </c>
      <c r="I38" s="73">
        <v>5</v>
      </c>
      <c r="J38" s="150">
        <v>35</v>
      </c>
      <c r="K38" s="139">
        <f t="shared" si="0"/>
        <v>175</v>
      </c>
    </row>
    <row r="39" s="1" customFormat="1" spans="1:11">
      <c r="A39" s="77"/>
      <c r="B39" s="129" t="s">
        <v>12</v>
      </c>
      <c r="C39" s="83" t="s">
        <v>109</v>
      </c>
      <c r="D39" s="84" t="s">
        <v>110</v>
      </c>
      <c r="E39" s="84" t="s">
        <v>61</v>
      </c>
      <c r="F39" s="76" t="s">
        <v>111</v>
      </c>
      <c r="G39" s="129" t="s">
        <v>17</v>
      </c>
      <c r="H39" s="131">
        <v>3</v>
      </c>
      <c r="I39" s="94">
        <v>1</v>
      </c>
      <c r="J39" s="151">
        <v>400</v>
      </c>
      <c r="K39" s="139">
        <f t="shared" si="0"/>
        <v>400</v>
      </c>
    </row>
    <row r="40" s="1" customFormat="1" spans="1:11">
      <c r="A40" s="77"/>
      <c r="B40" s="80" t="s">
        <v>112</v>
      </c>
      <c r="C40" s="85" t="s">
        <v>109</v>
      </c>
      <c r="D40" s="65" t="s">
        <v>113</v>
      </c>
      <c r="E40" s="78" t="s">
        <v>70</v>
      </c>
      <c r="F40" s="78" t="s">
        <v>111</v>
      </c>
      <c r="G40" s="80" t="s">
        <v>17</v>
      </c>
      <c r="H40" s="131"/>
      <c r="I40" s="73">
        <v>1</v>
      </c>
      <c r="J40" s="150">
        <v>400</v>
      </c>
      <c r="K40" s="139">
        <f t="shared" si="0"/>
        <v>400</v>
      </c>
    </row>
    <row r="41" s="1" customFormat="1" spans="1:11">
      <c r="A41" s="77">
        <v>25</v>
      </c>
      <c r="B41" s="80" t="s">
        <v>112</v>
      </c>
      <c r="C41" s="85" t="s">
        <v>109</v>
      </c>
      <c r="D41" s="65" t="s">
        <v>114</v>
      </c>
      <c r="E41" s="78" t="s">
        <v>70</v>
      </c>
      <c r="F41" s="78" t="s">
        <v>111</v>
      </c>
      <c r="G41" s="80" t="s">
        <v>17</v>
      </c>
      <c r="H41" s="94"/>
      <c r="I41" s="73">
        <v>2</v>
      </c>
      <c r="J41" s="150">
        <v>400</v>
      </c>
      <c r="K41" s="139">
        <f t="shared" si="0"/>
        <v>800</v>
      </c>
    </row>
    <row r="42" s="1" customFormat="1" spans="1:11">
      <c r="A42" s="77">
        <v>26</v>
      </c>
      <c r="B42" s="80" t="s">
        <v>112</v>
      </c>
      <c r="C42" s="85" t="s">
        <v>115</v>
      </c>
      <c r="D42" s="65" t="s">
        <v>116</v>
      </c>
      <c r="E42" s="65" t="s">
        <v>15</v>
      </c>
      <c r="F42" s="78" t="s">
        <v>111</v>
      </c>
      <c r="G42" s="80" t="s">
        <v>17</v>
      </c>
      <c r="H42" s="73">
        <v>3</v>
      </c>
      <c r="I42" s="73">
        <v>3</v>
      </c>
      <c r="J42" s="150">
        <v>50</v>
      </c>
      <c r="K42" s="139">
        <f t="shared" si="0"/>
        <v>150</v>
      </c>
    </row>
    <row r="43" s="1" customFormat="1" spans="1:11">
      <c r="A43" s="77">
        <v>27</v>
      </c>
      <c r="B43" s="80" t="s">
        <v>112</v>
      </c>
      <c r="C43" s="63" t="s">
        <v>117</v>
      </c>
      <c r="D43" s="65" t="s">
        <v>118</v>
      </c>
      <c r="E43" s="78" t="s">
        <v>70</v>
      </c>
      <c r="F43" s="78" t="s">
        <v>111</v>
      </c>
      <c r="G43" s="80" t="s">
        <v>17</v>
      </c>
      <c r="H43" s="73">
        <v>3</v>
      </c>
      <c r="I43" s="73">
        <v>3</v>
      </c>
      <c r="J43" s="150">
        <v>400</v>
      </c>
      <c r="K43" s="139">
        <f t="shared" si="0"/>
        <v>1200</v>
      </c>
    </row>
    <row r="44" s="1" customFormat="1" spans="1:11">
      <c r="A44" s="77">
        <v>28</v>
      </c>
      <c r="B44" s="80" t="s">
        <v>112</v>
      </c>
      <c r="C44" s="63" t="s">
        <v>119</v>
      </c>
      <c r="D44" s="65" t="s">
        <v>120</v>
      </c>
      <c r="E44" s="65" t="s">
        <v>15</v>
      </c>
      <c r="F44" s="78" t="s">
        <v>111</v>
      </c>
      <c r="G44" s="80" t="s">
        <v>17</v>
      </c>
      <c r="H44" s="73">
        <v>3</v>
      </c>
      <c r="I44" s="73">
        <v>3</v>
      </c>
      <c r="J44" s="150">
        <v>35</v>
      </c>
      <c r="K44" s="139">
        <f t="shared" si="0"/>
        <v>105</v>
      </c>
    </row>
    <row r="45" s="1" customFormat="1" spans="1:11">
      <c r="A45" s="77">
        <v>29</v>
      </c>
      <c r="B45" s="80" t="s">
        <v>12</v>
      </c>
      <c r="C45" s="77" t="s">
        <v>121</v>
      </c>
      <c r="D45" s="65" t="s">
        <v>122</v>
      </c>
      <c r="E45" s="78" t="s">
        <v>108</v>
      </c>
      <c r="F45" s="78" t="s">
        <v>111</v>
      </c>
      <c r="G45" s="80" t="s">
        <v>17</v>
      </c>
      <c r="H45" s="65" t="s">
        <v>97</v>
      </c>
      <c r="I45" s="73">
        <v>8</v>
      </c>
      <c r="J45" s="150">
        <v>31</v>
      </c>
      <c r="K45" s="139">
        <f t="shared" si="0"/>
        <v>248</v>
      </c>
    </row>
    <row r="46" s="1" customFormat="1" spans="1:11">
      <c r="A46" s="77">
        <v>30</v>
      </c>
      <c r="B46" s="80" t="s">
        <v>123</v>
      </c>
      <c r="C46" s="77" t="s">
        <v>124</v>
      </c>
      <c r="D46" s="65" t="s">
        <v>125</v>
      </c>
      <c r="E46" s="65" t="s">
        <v>126</v>
      </c>
      <c r="F46" s="65" t="s">
        <v>127</v>
      </c>
      <c r="G46" s="80" t="s">
        <v>17</v>
      </c>
      <c r="H46" s="73">
        <v>1</v>
      </c>
      <c r="I46" s="73">
        <v>1</v>
      </c>
      <c r="J46" s="150">
        <v>450</v>
      </c>
      <c r="K46" s="139">
        <f t="shared" si="0"/>
        <v>450</v>
      </c>
    </row>
    <row r="47" s="1" customFormat="1" spans="1:11">
      <c r="A47" s="77">
        <v>31</v>
      </c>
      <c r="B47" s="80" t="s">
        <v>123</v>
      </c>
      <c r="C47" s="77" t="s">
        <v>128</v>
      </c>
      <c r="D47" s="79" t="s">
        <v>129</v>
      </c>
      <c r="E47" s="65" t="s">
        <v>61</v>
      </c>
      <c r="F47" s="65" t="s">
        <v>62</v>
      </c>
      <c r="G47" s="80" t="s">
        <v>17</v>
      </c>
      <c r="H47" s="92">
        <v>1</v>
      </c>
      <c r="I47" s="92">
        <v>1</v>
      </c>
      <c r="J47" s="148">
        <v>350</v>
      </c>
      <c r="K47" s="139">
        <f t="shared" si="0"/>
        <v>350</v>
      </c>
    </row>
    <row r="48" s="1" customFormat="1" spans="1:11">
      <c r="A48" s="77"/>
      <c r="B48" s="80" t="s">
        <v>123</v>
      </c>
      <c r="C48" s="77" t="s">
        <v>130</v>
      </c>
      <c r="D48" s="65">
        <v>221020</v>
      </c>
      <c r="E48" s="65" t="s">
        <v>61</v>
      </c>
      <c r="F48" s="65" t="s">
        <v>62</v>
      </c>
      <c r="G48" s="80" t="s">
        <v>17</v>
      </c>
      <c r="H48" s="92">
        <v>1</v>
      </c>
      <c r="I48" s="92">
        <v>1</v>
      </c>
      <c r="J48" s="148">
        <v>320</v>
      </c>
      <c r="K48" s="139">
        <f t="shared" si="0"/>
        <v>320</v>
      </c>
    </row>
    <row r="49" s="1" customFormat="1" spans="1:11">
      <c r="A49" s="77">
        <v>32</v>
      </c>
      <c r="B49" s="80" t="s">
        <v>123</v>
      </c>
      <c r="C49" s="77" t="s">
        <v>130</v>
      </c>
      <c r="D49" s="65">
        <v>240626</v>
      </c>
      <c r="E49" s="65" t="s">
        <v>61</v>
      </c>
      <c r="F49" s="65" t="s">
        <v>62</v>
      </c>
      <c r="G49" s="80" t="s">
        <v>17</v>
      </c>
      <c r="H49" s="94"/>
      <c r="I49" s="73">
        <v>1</v>
      </c>
      <c r="J49" s="150">
        <v>320</v>
      </c>
      <c r="K49" s="139">
        <f t="shared" si="0"/>
        <v>320</v>
      </c>
    </row>
    <row r="50" s="1" customFormat="1" spans="1:11">
      <c r="A50" s="77"/>
      <c r="B50" s="80" t="s">
        <v>12</v>
      </c>
      <c r="C50" s="77" t="s">
        <v>131</v>
      </c>
      <c r="D50" s="65" t="s">
        <v>132</v>
      </c>
      <c r="E50" s="65" t="s">
        <v>108</v>
      </c>
      <c r="F50" s="65" t="s">
        <v>111</v>
      </c>
      <c r="G50" s="80" t="s">
        <v>17</v>
      </c>
      <c r="H50" s="84" t="s">
        <v>97</v>
      </c>
      <c r="I50" s="73">
        <v>8</v>
      </c>
      <c r="J50" s="150">
        <v>35</v>
      </c>
      <c r="K50" s="139">
        <f t="shared" si="0"/>
        <v>280</v>
      </c>
    </row>
    <row r="51" s="1" customFormat="1" spans="1:11">
      <c r="A51" s="77"/>
      <c r="B51" s="80" t="s">
        <v>123</v>
      </c>
      <c r="C51" s="63" t="s">
        <v>133</v>
      </c>
      <c r="D51" s="65">
        <v>220720</v>
      </c>
      <c r="E51" s="65" t="s">
        <v>61</v>
      </c>
      <c r="F51" s="65" t="s">
        <v>62</v>
      </c>
      <c r="G51" s="80" t="s">
        <v>17</v>
      </c>
      <c r="H51" s="73">
        <v>0</v>
      </c>
      <c r="I51" s="73">
        <v>1</v>
      </c>
      <c r="J51" s="150">
        <v>320</v>
      </c>
      <c r="K51" s="139">
        <f t="shared" si="0"/>
        <v>320</v>
      </c>
    </row>
    <row r="52" s="1" customFormat="1" spans="1:11">
      <c r="A52" s="77">
        <v>34</v>
      </c>
      <c r="B52" s="80" t="s">
        <v>123</v>
      </c>
      <c r="C52" s="63" t="s">
        <v>133</v>
      </c>
      <c r="D52" s="65">
        <v>221019</v>
      </c>
      <c r="E52" s="65" t="s">
        <v>61</v>
      </c>
      <c r="F52" s="65" t="s">
        <v>62</v>
      </c>
      <c r="G52" s="80" t="s">
        <v>17</v>
      </c>
      <c r="H52" s="73">
        <v>0</v>
      </c>
      <c r="I52" s="73">
        <v>1</v>
      </c>
      <c r="J52" s="150">
        <v>320</v>
      </c>
      <c r="K52" s="139">
        <f t="shared" si="0"/>
        <v>320</v>
      </c>
    </row>
    <row r="53" s="1" customFormat="1" spans="1:11">
      <c r="A53" s="132"/>
      <c r="B53" s="63" t="s">
        <v>134</v>
      </c>
      <c r="C53" s="65" t="s">
        <v>135</v>
      </c>
      <c r="D53" s="65" t="s">
        <v>136</v>
      </c>
      <c r="E53" s="65" t="s">
        <v>137</v>
      </c>
      <c r="F53" s="65" t="s">
        <v>16</v>
      </c>
      <c r="G53" s="80" t="s">
        <v>17</v>
      </c>
      <c r="H53" s="73">
        <v>11</v>
      </c>
      <c r="I53" s="73">
        <v>5</v>
      </c>
      <c r="J53" s="150">
        <v>30</v>
      </c>
      <c r="K53" s="139">
        <f t="shared" si="0"/>
        <v>150</v>
      </c>
    </row>
    <row r="54" s="1" customFormat="1" spans="1:11">
      <c r="A54" s="132"/>
      <c r="B54" s="80" t="s">
        <v>12</v>
      </c>
      <c r="C54" s="86" t="s">
        <v>138</v>
      </c>
      <c r="D54" s="87" t="s">
        <v>139</v>
      </c>
      <c r="E54" s="87" t="s">
        <v>96</v>
      </c>
      <c r="F54" s="65" t="s">
        <v>16</v>
      </c>
      <c r="G54" s="80" t="s">
        <v>17</v>
      </c>
      <c r="H54" s="79" t="s">
        <v>97</v>
      </c>
      <c r="I54" s="73">
        <v>3</v>
      </c>
      <c r="J54" s="150">
        <v>300</v>
      </c>
      <c r="K54" s="139">
        <f t="shared" si="0"/>
        <v>900</v>
      </c>
    </row>
    <row r="55" s="1" customFormat="1" spans="1:11">
      <c r="A55" s="132"/>
      <c r="B55" s="80" t="s">
        <v>12</v>
      </c>
      <c r="C55" s="86" t="s">
        <v>138</v>
      </c>
      <c r="D55" s="87" t="s">
        <v>140</v>
      </c>
      <c r="E55" s="87" t="s">
        <v>96</v>
      </c>
      <c r="F55" s="65" t="s">
        <v>16</v>
      </c>
      <c r="G55" s="80" t="s">
        <v>17</v>
      </c>
      <c r="H55" s="79" t="s">
        <v>97</v>
      </c>
      <c r="I55" s="73">
        <v>3</v>
      </c>
      <c r="J55" s="150">
        <v>300</v>
      </c>
      <c r="K55" s="139">
        <f t="shared" si="0"/>
        <v>900</v>
      </c>
    </row>
    <row r="56" s="1" customFormat="1" spans="1:11">
      <c r="A56" s="132"/>
      <c r="B56" s="80" t="s">
        <v>141</v>
      </c>
      <c r="C56" s="86" t="s">
        <v>138</v>
      </c>
      <c r="D56" s="87" t="s">
        <v>142</v>
      </c>
      <c r="E56" s="87" t="s">
        <v>143</v>
      </c>
      <c r="F56" s="65" t="s">
        <v>16</v>
      </c>
      <c r="G56" s="80" t="s">
        <v>17</v>
      </c>
      <c r="H56" s="92">
        <v>10</v>
      </c>
      <c r="I56" s="73">
        <v>10</v>
      </c>
      <c r="J56" s="150">
        <v>35</v>
      </c>
      <c r="K56" s="139">
        <f t="shared" si="0"/>
        <v>350</v>
      </c>
    </row>
    <row r="57" s="1" customFormat="1" spans="1:11">
      <c r="A57" s="132"/>
      <c r="B57" s="80" t="s">
        <v>141</v>
      </c>
      <c r="C57" s="86" t="s">
        <v>138</v>
      </c>
      <c r="D57" s="87" t="s">
        <v>142</v>
      </c>
      <c r="E57" s="87" t="s">
        <v>144</v>
      </c>
      <c r="F57" s="65" t="s">
        <v>16</v>
      </c>
      <c r="G57" s="80" t="s">
        <v>17</v>
      </c>
      <c r="H57" s="94"/>
      <c r="I57" s="73">
        <v>5</v>
      </c>
      <c r="J57" s="150">
        <v>35</v>
      </c>
      <c r="K57" s="139">
        <f t="shared" si="0"/>
        <v>175</v>
      </c>
    </row>
    <row r="58" s="1" customFormat="1" spans="1:11">
      <c r="A58" s="132"/>
      <c r="B58" s="77" t="s">
        <v>141</v>
      </c>
      <c r="C58" s="79" t="s">
        <v>145</v>
      </c>
      <c r="D58" s="79" t="s">
        <v>146</v>
      </c>
      <c r="E58" s="78" t="s">
        <v>147</v>
      </c>
      <c r="F58" s="79" t="s">
        <v>16</v>
      </c>
      <c r="G58" s="77" t="s">
        <v>148</v>
      </c>
      <c r="H58" s="92">
        <v>2</v>
      </c>
      <c r="I58" s="73">
        <v>2</v>
      </c>
      <c r="J58" s="150">
        <v>2200</v>
      </c>
      <c r="K58" s="139">
        <f t="shared" si="0"/>
        <v>4400</v>
      </c>
    </row>
    <row r="59" s="1" customFormat="1" spans="1:11">
      <c r="A59" s="132"/>
      <c r="B59" s="63" t="s">
        <v>149</v>
      </c>
      <c r="C59" s="65" t="s">
        <v>150</v>
      </c>
      <c r="D59" s="65" t="s">
        <v>151</v>
      </c>
      <c r="E59" s="65" t="s">
        <v>68</v>
      </c>
      <c r="F59" s="65" t="s">
        <v>62</v>
      </c>
      <c r="G59" s="63" t="s">
        <v>17</v>
      </c>
      <c r="H59" s="73">
        <v>1</v>
      </c>
      <c r="I59" s="73">
        <v>1</v>
      </c>
      <c r="J59" s="150">
        <v>70</v>
      </c>
      <c r="K59" s="139">
        <f t="shared" si="0"/>
        <v>70</v>
      </c>
    </row>
    <row r="60" s="1" customFormat="1" spans="1:11">
      <c r="A60" s="132"/>
      <c r="B60" s="63" t="s">
        <v>149</v>
      </c>
      <c r="C60" s="65" t="s">
        <v>81</v>
      </c>
      <c r="D60" s="65" t="s">
        <v>152</v>
      </c>
      <c r="E60" s="65" t="s">
        <v>15</v>
      </c>
      <c r="F60" s="65" t="s">
        <v>62</v>
      </c>
      <c r="G60" s="63" t="s">
        <v>17</v>
      </c>
      <c r="H60" s="73"/>
      <c r="I60" s="73">
        <v>2</v>
      </c>
      <c r="J60" s="150">
        <v>70</v>
      </c>
      <c r="K60" s="139">
        <f t="shared" si="0"/>
        <v>140</v>
      </c>
    </row>
    <row r="61" s="1" customFormat="1" spans="1:11">
      <c r="A61" s="132"/>
      <c r="B61" s="63" t="s">
        <v>149</v>
      </c>
      <c r="C61" s="65" t="s">
        <v>81</v>
      </c>
      <c r="D61" s="63" t="s">
        <v>82</v>
      </c>
      <c r="E61" s="133" t="s">
        <v>153</v>
      </c>
      <c r="F61" s="65" t="s">
        <v>62</v>
      </c>
      <c r="G61" s="63" t="s">
        <v>17</v>
      </c>
      <c r="H61" s="73"/>
      <c r="I61" s="73">
        <v>9</v>
      </c>
      <c r="J61" s="150">
        <v>400</v>
      </c>
      <c r="K61" s="139">
        <f t="shared" si="0"/>
        <v>3600</v>
      </c>
    </row>
    <row r="62" s="1" customFormat="1" spans="1:11">
      <c r="A62" s="132"/>
      <c r="B62" s="63" t="s">
        <v>149</v>
      </c>
      <c r="C62" s="65" t="s">
        <v>154</v>
      </c>
      <c r="D62" s="63" t="s">
        <v>155</v>
      </c>
      <c r="E62" s="65" t="s">
        <v>156</v>
      </c>
      <c r="F62" s="65" t="s">
        <v>62</v>
      </c>
      <c r="G62" s="134" t="s">
        <v>17</v>
      </c>
      <c r="H62" s="73">
        <v>3</v>
      </c>
      <c r="I62" s="73">
        <v>3</v>
      </c>
      <c r="J62" s="150">
        <v>140</v>
      </c>
      <c r="K62" s="139">
        <f t="shared" si="0"/>
        <v>420</v>
      </c>
    </row>
    <row r="63" s="1" customFormat="1" spans="1:11">
      <c r="A63" s="132"/>
      <c r="B63" s="63" t="s">
        <v>149</v>
      </c>
      <c r="C63" s="65" t="s">
        <v>154</v>
      </c>
      <c r="D63" s="63">
        <v>220113</v>
      </c>
      <c r="E63" s="65" t="s">
        <v>61</v>
      </c>
      <c r="F63" s="65" t="s">
        <v>62</v>
      </c>
      <c r="G63" s="134" t="s">
        <v>17</v>
      </c>
      <c r="H63" s="73"/>
      <c r="I63" s="73">
        <v>3</v>
      </c>
      <c r="J63" s="150">
        <v>400</v>
      </c>
      <c r="K63" s="139">
        <f t="shared" si="0"/>
        <v>1200</v>
      </c>
    </row>
    <row r="64" s="1" customFormat="1" spans="1:11">
      <c r="A64" s="132"/>
      <c r="B64" s="63" t="s">
        <v>149</v>
      </c>
      <c r="C64" s="65" t="s">
        <v>154</v>
      </c>
      <c r="D64" s="63">
        <v>220114</v>
      </c>
      <c r="E64" s="65" t="s">
        <v>61</v>
      </c>
      <c r="F64" s="65" t="s">
        <v>62</v>
      </c>
      <c r="G64" s="134" t="s">
        <v>17</v>
      </c>
      <c r="H64" s="73"/>
      <c r="I64" s="73">
        <v>3</v>
      </c>
      <c r="J64" s="150">
        <v>400</v>
      </c>
      <c r="K64" s="139">
        <f t="shared" si="0"/>
        <v>1200</v>
      </c>
    </row>
    <row r="65" s="1" customFormat="1" spans="1:11">
      <c r="A65" s="132"/>
      <c r="B65" s="63" t="s">
        <v>149</v>
      </c>
      <c r="C65" s="63" t="s">
        <v>157</v>
      </c>
      <c r="D65" s="63" t="s">
        <v>158</v>
      </c>
      <c r="E65" s="65" t="s">
        <v>68</v>
      </c>
      <c r="F65" s="65" t="s">
        <v>62</v>
      </c>
      <c r="G65" s="134" t="s">
        <v>148</v>
      </c>
      <c r="H65" s="65" t="s">
        <v>159</v>
      </c>
      <c r="I65" s="73">
        <v>1</v>
      </c>
      <c r="J65" s="150">
        <v>70</v>
      </c>
      <c r="K65" s="139">
        <f t="shared" si="0"/>
        <v>70</v>
      </c>
    </row>
    <row r="66" s="1" customFormat="1" spans="1:11">
      <c r="A66" s="132"/>
      <c r="B66" s="88" t="s">
        <v>149</v>
      </c>
      <c r="C66" s="88" t="s">
        <v>160</v>
      </c>
      <c r="D66" s="63" t="s">
        <v>161</v>
      </c>
      <c r="E66" s="65" t="s">
        <v>68</v>
      </c>
      <c r="F66" s="84" t="s">
        <v>62</v>
      </c>
      <c r="G66" s="152" t="s">
        <v>148</v>
      </c>
      <c r="H66" s="73">
        <v>0</v>
      </c>
      <c r="I66" s="73">
        <v>2</v>
      </c>
      <c r="J66" s="150">
        <v>450</v>
      </c>
      <c r="K66" s="139">
        <f t="shared" si="0"/>
        <v>900</v>
      </c>
    </row>
    <row r="67" s="1" customFormat="1" spans="1:12">
      <c r="A67" s="132"/>
      <c r="B67" s="63" t="s">
        <v>149</v>
      </c>
      <c r="C67" s="63" t="s">
        <v>162</v>
      </c>
      <c r="D67" s="63" t="s">
        <v>163</v>
      </c>
      <c r="E67" s="65" t="s">
        <v>61</v>
      </c>
      <c r="F67" s="84" t="s">
        <v>62</v>
      </c>
      <c r="G67" s="152" t="s">
        <v>164</v>
      </c>
      <c r="H67" s="73">
        <v>0</v>
      </c>
      <c r="I67" s="73">
        <v>1</v>
      </c>
      <c r="J67" s="150">
        <v>320</v>
      </c>
      <c r="K67" s="139">
        <f t="shared" ref="K67:K87" si="1">I67*J67</f>
        <v>320</v>
      </c>
      <c r="L67" s="2" t="s">
        <v>165</v>
      </c>
    </row>
    <row r="68" s="1" customFormat="1" spans="1:11">
      <c r="A68" s="132"/>
      <c r="B68" s="63" t="s">
        <v>149</v>
      </c>
      <c r="C68" s="63" t="s">
        <v>162</v>
      </c>
      <c r="D68" s="63" t="s">
        <v>166</v>
      </c>
      <c r="E68" s="65" t="s">
        <v>167</v>
      </c>
      <c r="F68" s="65" t="s">
        <v>168</v>
      </c>
      <c r="G68" s="81" t="s">
        <v>148</v>
      </c>
      <c r="H68" s="73">
        <v>0</v>
      </c>
      <c r="I68" s="73">
        <v>2</v>
      </c>
      <c r="J68" s="150">
        <v>600</v>
      </c>
      <c r="K68" s="139">
        <f t="shared" si="1"/>
        <v>1200</v>
      </c>
    </row>
    <row r="69" s="1" customFormat="1" spans="1:11">
      <c r="A69" s="132"/>
      <c r="B69" s="63" t="s">
        <v>149</v>
      </c>
      <c r="C69" s="63" t="s">
        <v>169</v>
      </c>
      <c r="D69" s="63" t="s">
        <v>170</v>
      </c>
      <c r="E69" s="65" t="s">
        <v>61</v>
      </c>
      <c r="F69" s="65" t="s">
        <v>62</v>
      </c>
      <c r="G69" s="81" t="s">
        <v>148</v>
      </c>
      <c r="H69" s="65">
        <v>0</v>
      </c>
      <c r="I69" s="73">
        <v>3</v>
      </c>
      <c r="J69" s="150">
        <v>320</v>
      </c>
      <c r="K69" s="139">
        <f t="shared" si="1"/>
        <v>960</v>
      </c>
    </row>
    <row r="70" s="1" customFormat="1" spans="1:11">
      <c r="A70" s="132"/>
      <c r="B70" s="63" t="s">
        <v>149</v>
      </c>
      <c r="C70" s="63" t="s">
        <v>171</v>
      </c>
      <c r="D70" s="63" t="s">
        <v>172</v>
      </c>
      <c r="E70" s="65" t="s">
        <v>61</v>
      </c>
      <c r="F70" s="65" t="s">
        <v>62</v>
      </c>
      <c r="G70" s="81" t="s">
        <v>148</v>
      </c>
      <c r="H70" s="65" t="s">
        <v>173</v>
      </c>
      <c r="I70" s="73">
        <v>1</v>
      </c>
      <c r="J70" s="150">
        <v>320</v>
      </c>
      <c r="K70" s="139">
        <f t="shared" si="1"/>
        <v>320</v>
      </c>
    </row>
    <row r="71" s="1" customFormat="1" spans="1:11">
      <c r="A71" s="132"/>
      <c r="B71" s="63" t="s">
        <v>149</v>
      </c>
      <c r="C71" s="63" t="s">
        <v>174</v>
      </c>
      <c r="D71" s="63" t="s">
        <v>175</v>
      </c>
      <c r="E71" s="65" t="s">
        <v>15</v>
      </c>
      <c r="F71" s="65" t="s">
        <v>111</v>
      </c>
      <c r="G71" s="80" t="s">
        <v>148</v>
      </c>
      <c r="H71" s="92">
        <v>0</v>
      </c>
      <c r="I71" s="73">
        <v>2</v>
      </c>
      <c r="J71" s="150">
        <v>65</v>
      </c>
      <c r="K71" s="139">
        <f t="shared" si="1"/>
        <v>130</v>
      </c>
    </row>
    <row r="72" s="1" customFormat="1" spans="1:11">
      <c r="A72" s="132"/>
      <c r="B72" s="63" t="s">
        <v>149</v>
      </c>
      <c r="C72" s="63" t="s">
        <v>174</v>
      </c>
      <c r="D72" s="63">
        <v>331606</v>
      </c>
      <c r="E72" s="65" t="s">
        <v>61</v>
      </c>
      <c r="F72" s="65" t="s">
        <v>62</v>
      </c>
      <c r="G72" s="80" t="s">
        <v>148</v>
      </c>
      <c r="H72" s="94"/>
      <c r="I72" s="73">
        <v>2</v>
      </c>
      <c r="J72" s="150">
        <v>65</v>
      </c>
      <c r="K72" s="139">
        <f t="shared" si="1"/>
        <v>130</v>
      </c>
    </row>
    <row r="73" s="1" customFormat="1" spans="1:11">
      <c r="A73" s="132"/>
      <c r="B73" s="63" t="s">
        <v>149</v>
      </c>
      <c r="C73" s="63" t="s">
        <v>176</v>
      </c>
      <c r="D73" s="63" t="s">
        <v>177</v>
      </c>
      <c r="E73" s="65" t="s">
        <v>61</v>
      </c>
      <c r="F73" s="65" t="s">
        <v>168</v>
      </c>
      <c r="G73" s="80" t="s">
        <v>148</v>
      </c>
      <c r="H73" s="94">
        <v>3</v>
      </c>
      <c r="I73" s="73">
        <v>1</v>
      </c>
      <c r="J73" s="150">
        <v>700</v>
      </c>
      <c r="K73" s="139">
        <f t="shared" si="1"/>
        <v>700</v>
      </c>
    </row>
    <row r="74" s="1" customFormat="1" spans="1:11">
      <c r="A74" s="65"/>
      <c r="B74" s="63" t="s">
        <v>47</v>
      </c>
      <c r="C74" s="63" t="s">
        <v>178</v>
      </c>
      <c r="D74" s="63">
        <v>202624</v>
      </c>
      <c r="E74" s="65" t="s">
        <v>15</v>
      </c>
      <c r="F74" s="65" t="s">
        <v>16</v>
      </c>
      <c r="G74" s="80" t="s">
        <v>148</v>
      </c>
      <c r="H74" s="65" t="s">
        <v>179</v>
      </c>
      <c r="I74" s="73">
        <v>4</v>
      </c>
      <c r="J74" s="150">
        <v>120</v>
      </c>
      <c r="K74" s="139">
        <f t="shared" si="1"/>
        <v>480</v>
      </c>
    </row>
    <row r="75" s="1" customFormat="1" spans="1:11">
      <c r="A75" s="65"/>
      <c r="B75" s="63" t="s">
        <v>180</v>
      </c>
      <c r="C75" s="63" t="s">
        <v>181</v>
      </c>
      <c r="D75" s="67">
        <v>207214</v>
      </c>
      <c r="E75" s="65" t="s">
        <v>182</v>
      </c>
      <c r="F75" s="65" t="s">
        <v>21</v>
      </c>
      <c r="G75" s="80" t="s">
        <v>148</v>
      </c>
      <c r="H75" s="67">
        <v>4</v>
      </c>
      <c r="I75" s="67">
        <v>6</v>
      </c>
      <c r="J75" s="150">
        <v>320</v>
      </c>
      <c r="K75" s="139">
        <f t="shared" si="1"/>
        <v>1920</v>
      </c>
    </row>
    <row r="76" s="1" customFormat="1" spans="1:11">
      <c r="A76" s="65"/>
      <c r="B76" s="63" t="s">
        <v>12</v>
      </c>
      <c r="C76" s="63" t="s">
        <v>48</v>
      </c>
      <c r="D76" s="63" t="s">
        <v>183</v>
      </c>
      <c r="E76" s="65" t="s">
        <v>108</v>
      </c>
      <c r="F76" s="65" t="s">
        <v>16</v>
      </c>
      <c r="G76" s="80" t="s">
        <v>148</v>
      </c>
      <c r="H76" s="63" t="s">
        <v>97</v>
      </c>
      <c r="I76" s="67">
        <v>8</v>
      </c>
      <c r="J76" s="150">
        <v>43</v>
      </c>
      <c r="K76" s="139">
        <f t="shared" si="1"/>
        <v>344</v>
      </c>
    </row>
    <row r="77" s="1" customFormat="1" spans="1:11">
      <c r="A77" s="65"/>
      <c r="B77" s="63" t="s">
        <v>71</v>
      </c>
      <c r="C77" s="63" t="s">
        <v>184</v>
      </c>
      <c r="D77" s="63" t="s">
        <v>185</v>
      </c>
      <c r="E77" s="65" t="s">
        <v>186</v>
      </c>
      <c r="F77" s="65" t="s">
        <v>62</v>
      </c>
      <c r="G77" s="80" t="s">
        <v>148</v>
      </c>
      <c r="H77" s="67">
        <v>0</v>
      </c>
      <c r="I77" s="67">
        <v>1</v>
      </c>
      <c r="J77" s="150">
        <v>1300</v>
      </c>
      <c r="K77" s="139">
        <f t="shared" si="1"/>
        <v>1300</v>
      </c>
    </row>
    <row r="78" s="1" customFormat="1" spans="1:11">
      <c r="A78" s="65"/>
      <c r="B78" s="63" t="s">
        <v>12</v>
      </c>
      <c r="C78" s="63" t="s">
        <v>187</v>
      </c>
      <c r="D78" s="63" t="s">
        <v>188</v>
      </c>
      <c r="E78" s="65" t="s">
        <v>182</v>
      </c>
      <c r="F78" s="65" t="s">
        <v>62</v>
      </c>
      <c r="G78" s="80" t="s">
        <v>189</v>
      </c>
      <c r="H78" s="63" t="s">
        <v>190</v>
      </c>
      <c r="I78" s="67">
        <v>2</v>
      </c>
      <c r="J78" s="150">
        <v>320</v>
      </c>
      <c r="K78" s="139">
        <f t="shared" si="1"/>
        <v>640</v>
      </c>
    </row>
    <row r="79" s="1" customFormat="1" spans="1:11">
      <c r="A79" s="65"/>
      <c r="B79" s="63" t="s">
        <v>12</v>
      </c>
      <c r="C79" s="63" t="s">
        <v>119</v>
      </c>
      <c r="D79" s="67">
        <v>201861</v>
      </c>
      <c r="E79" s="65" t="s">
        <v>182</v>
      </c>
      <c r="F79" s="65" t="s">
        <v>16</v>
      </c>
      <c r="G79" s="80" t="s">
        <v>189</v>
      </c>
      <c r="H79" s="67">
        <v>3</v>
      </c>
      <c r="I79" s="67">
        <v>2</v>
      </c>
      <c r="J79" s="150">
        <v>35</v>
      </c>
      <c r="K79" s="139">
        <f t="shared" si="1"/>
        <v>70</v>
      </c>
    </row>
    <row r="80" s="1" customFormat="1" spans="1:11">
      <c r="A80" s="65"/>
      <c r="B80" s="63" t="s">
        <v>12</v>
      </c>
      <c r="C80" s="63" t="s">
        <v>191</v>
      </c>
      <c r="D80" s="67">
        <v>206707</v>
      </c>
      <c r="E80" s="65" t="s">
        <v>182</v>
      </c>
      <c r="F80" s="65" t="s">
        <v>16</v>
      </c>
      <c r="G80" s="80" t="s">
        <v>189</v>
      </c>
      <c r="H80" s="63" t="s">
        <v>192</v>
      </c>
      <c r="I80" s="67">
        <v>2</v>
      </c>
      <c r="J80" s="150">
        <v>65</v>
      </c>
      <c r="K80" s="139">
        <f t="shared" si="1"/>
        <v>130</v>
      </c>
    </row>
    <row r="81" s="1" customFormat="1" ht="16.15" customHeight="1" spans="1:11">
      <c r="A81" s="65"/>
      <c r="B81" s="63" t="s">
        <v>12</v>
      </c>
      <c r="C81" s="63" t="s">
        <v>193</v>
      </c>
      <c r="D81" s="67">
        <v>201766</v>
      </c>
      <c r="E81" s="65" t="s">
        <v>182</v>
      </c>
      <c r="F81" s="65" t="s">
        <v>16</v>
      </c>
      <c r="G81" s="80" t="s">
        <v>189</v>
      </c>
      <c r="H81" s="63" t="s">
        <v>194</v>
      </c>
      <c r="I81" s="67">
        <v>2</v>
      </c>
      <c r="J81" s="150">
        <v>35</v>
      </c>
      <c r="K81" s="139">
        <f t="shared" si="1"/>
        <v>70</v>
      </c>
    </row>
    <row r="82" s="1" customFormat="1" spans="1:11">
      <c r="A82" s="65"/>
      <c r="B82" s="63" t="s">
        <v>12</v>
      </c>
      <c r="C82" s="63" t="s">
        <v>195</v>
      </c>
      <c r="D82" s="67">
        <v>334812</v>
      </c>
      <c r="E82" s="65" t="s">
        <v>182</v>
      </c>
      <c r="F82" s="65" t="s">
        <v>62</v>
      </c>
      <c r="G82" s="80" t="s">
        <v>189</v>
      </c>
      <c r="H82" s="67">
        <v>0</v>
      </c>
      <c r="I82" s="67">
        <v>1</v>
      </c>
      <c r="J82" s="150">
        <v>320</v>
      </c>
      <c r="K82" s="139">
        <f t="shared" si="1"/>
        <v>320</v>
      </c>
    </row>
    <row r="83" s="1" customFormat="1" spans="1:11">
      <c r="A83" s="65"/>
      <c r="B83" s="63" t="s">
        <v>12</v>
      </c>
      <c r="C83" s="63" t="s">
        <v>195</v>
      </c>
      <c r="D83" s="67">
        <v>334813</v>
      </c>
      <c r="E83" s="65" t="s">
        <v>182</v>
      </c>
      <c r="F83" s="65" t="s">
        <v>62</v>
      </c>
      <c r="G83" s="80" t="s">
        <v>189</v>
      </c>
      <c r="H83" s="67">
        <v>0</v>
      </c>
      <c r="I83" s="67">
        <v>2</v>
      </c>
      <c r="J83" s="150">
        <v>320</v>
      </c>
      <c r="K83" s="139">
        <f t="shared" si="1"/>
        <v>640</v>
      </c>
    </row>
    <row r="84" s="1" customFormat="1" spans="1:11">
      <c r="A84" s="65"/>
      <c r="B84" s="63" t="s">
        <v>12</v>
      </c>
      <c r="C84" s="63" t="s">
        <v>196</v>
      </c>
      <c r="D84" s="67" t="s">
        <v>197</v>
      </c>
      <c r="E84" s="65" t="s">
        <v>182</v>
      </c>
      <c r="F84" s="65" t="s">
        <v>16</v>
      </c>
      <c r="G84" s="80" t="s">
        <v>189</v>
      </c>
      <c r="H84" s="67">
        <v>0</v>
      </c>
      <c r="I84" s="67">
        <v>3</v>
      </c>
      <c r="J84" s="150">
        <v>65</v>
      </c>
      <c r="K84" s="139">
        <f t="shared" si="1"/>
        <v>195</v>
      </c>
    </row>
    <row r="85" s="1" customFormat="1" spans="1:11">
      <c r="A85" s="65"/>
      <c r="B85" s="63" t="s">
        <v>12</v>
      </c>
      <c r="C85" s="63" t="s">
        <v>198</v>
      </c>
      <c r="D85" s="63" t="s">
        <v>199</v>
      </c>
      <c r="E85" s="65" t="s">
        <v>182</v>
      </c>
      <c r="F85" s="65" t="s">
        <v>16</v>
      </c>
      <c r="G85" s="80" t="s">
        <v>189</v>
      </c>
      <c r="H85" s="67">
        <v>2</v>
      </c>
      <c r="I85" s="67">
        <v>1</v>
      </c>
      <c r="J85" s="150">
        <v>110</v>
      </c>
      <c r="K85" s="139">
        <f t="shared" si="1"/>
        <v>110</v>
      </c>
    </row>
    <row r="86" s="1" customFormat="1" spans="1:11">
      <c r="A86" s="65"/>
      <c r="B86" s="63" t="s">
        <v>12</v>
      </c>
      <c r="C86" s="63" t="s">
        <v>200</v>
      </c>
      <c r="D86" s="63" t="s">
        <v>201</v>
      </c>
      <c r="E86" s="65" t="s">
        <v>182</v>
      </c>
      <c r="F86" s="65" t="s">
        <v>16</v>
      </c>
      <c r="G86" s="80" t="s">
        <v>148</v>
      </c>
      <c r="H86" s="67">
        <v>0</v>
      </c>
      <c r="I86" s="67">
        <v>4</v>
      </c>
      <c r="J86" s="150">
        <v>65</v>
      </c>
      <c r="K86" s="139">
        <f t="shared" si="1"/>
        <v>260</v>
      </c>
    </row>
    <row r="87" s="1" customFormat="1" spans="1:11">
      <c r="A87" s="65"/>
      <c r="B87" s="63" t="s">
        <v>112</v>
      </c>
      <c r="C87" s="90" t="s">
        <v>202</v>
      </c>
      <c r="D87" s="63" t="s">
        <v>203</v>
      </c>
      <c r="E87" s="63" t="s">
        <v>147</v>
      </c>
      <c r="F87" s="65" t="s">
        <v>16</v>
      </c>
      <c r="G87" s="80" t="s">
        <v>148</v>
      </c>
      <c r="H87" s="63">
        <v>0</v>
      </c>
      <c r="I87" s="63">
        <v>1</v>
      </c>
      <c r="J87" s="150">
        <v>2100</v>
      </c>
      <c r="K87" s="139">
        <f t="shared" si="1"/>
        <v>2100</v>
      </c>
    </row>
    <row r="88" s="1" customFormat="1" spans="1:11">
      <c r="A88" s="65"/>
      <c r="B88" s="153"/>
      <c r="C88" s="153"/>
      <c r="D88" s="153"/>
      <c r="E88" s="154"/>
      <c r="F88" s="154"/>
      <c r="G88" s="155"/>
      <c r="H88" s="154"/>
      <c r="I88" s="155"/>
      <c r="J88" s="164"/>
      <c r="K88" s="139"/>
    </row>
    <row r="89" s="1" customFormat="1" spans="1:11">
      <c r="A89" s="65"/>
      <c r="B89" s="153"/>
      <c r="C89" s="153"/>
      <c r="D89" s="153"/>
      <c r="E89" s="154"/>
      <c r="F89" s="154"/>
      <c r="G89" s="155"/>
      <c r="H89" s="154"/>
      <c r="I89" s="155"/>
      <c r="J89" s="164"/>
      <c r="K89" s="139"/>
    </row>
    <row r="90" s="1" customFormat="1" spans="1:11">
      <c r="A90" s="65"/>
      <c r="B90" s="153"/>
      <c r="C90" s="153"/>
      <c r="D90" s="153"/>
      <c r="E90" s="154"/>
      <c r="F90" s="154"/>
      <c r="G90" s="155"/>
      <c r="H90" s="154"/>
      <c r="I90" s="155"/>
      <c r="J90" s="164"/>
      <c r="K90" s="139"/>
    </row>
    <row r="91" s="1" customFormat="1" spans="1:11">
      <c r="A91" s="65"/>
      <c r="B91" s="120" t="s">
        <v>204</v>
      </c>
      <c r="C91" s="156" t="s">
        <v>205</v>
      </c>
      <c r="D91" s="156" t="s">
        <v>206</v>
      </c>
      <c r="E91" s="119" t="s">
        <v>207</v>
      </c>
      <c r="F91" s="119" t="s">
        <v>16</v>
      </c>
      <c r="G91" s="117" t="s">
        <v>208</v>
      </c>
      <c r="H91" s="119" t="s">
        <v>16</v>
      </c>
      <c r="I91" s="117">
        <v>7</v>
      </c>
      <c r="J91" s="165">
        <v>40</v>
      </c>
      <c r="K91" s="139">
        <f t="shared" ref="K91:K111" si="2">I91*J91</f>
        <v>280</v>
      </c>
    </row>
    <row r="92" s="1" customFormat="1" spans="1:11">
      <c r="A92" s="65"/>
      <c r="B92" s="120" t="s">
        <v>204</v>
      </c>
      <c r="C92" s="156" t="s">
        <v>205</v>
      </c>
      <c r="D92" s="156">
        <v>2021129</v>
      </c>
      <c r="E92" s="157" t="s">
        <v>56</v>
      </c>
      <c r="F92" s="119" t="s">
        <v>16</v>
      </c>
      <c r="G92" s="117" t="s">
        <v>208</v>
      </c>
      <c r="H92" s="119" t="s">
        <v>16</v>
      </c>
      <c r="I92" s="117">
        <v>10</v>
      </c>
      <c r="J92" s="165">
        <v>30</v>
      </c>
      <c r="K92" s="139">
        <f t="shared" si="2"/>
        <v>300</v>
      </c>
    </row>
    <row r="93" s="1" customFormat="1" spans="1:11">
      <c r="A93" s="65"/>
      <c r="B93" s="120" t="s">
        <v>204</v>
      </c>
      <c r="C93" s="156" t="s">
        <v>205</v>
      </c>
      <c r="D93" s="156" t="s">
        <v>209</v>
      </c>
      <c r="E93" s="157" t="s">
        <v>210</v>
      </c>
      <c r="F93" s="119" t="s">
        <v>16</v>
      </c>
      <c r="G93" s="117" t="s">
        <v>208</v>
      </c>
      <c r="H93" s="119" t="s">
        <v>16</v>
      </c>
      <c r="I93" s="117">
        <v>8</v>
      </c>
      <c r="J93" s="165">
        <v>40</v>
      </c>
      <c r="K93" s="139">
        <f t="shared" si="2"/>
        <v>320</v>
      </c>
    </row>
    <row r="94" s="1" customFormat="1" spans="1:12">
      <c r="A94" s="65"/>
      <c r="B94" s="120" t="s">
        <v>204</v>
      </c>
      <c r="C94" s="156" t="s">
        <v>205</v>
      </c>
      <c r="D94" s="156" t="s">
        <v>102</v>
      </c>
      <c r="E94" s="157" t="s">
        <v>210</v>
      </c>
      <c r="F94" s="119" t="s">
        <v>16</v>
      </c>
      <c r="G94" s="117" t="s">
        <v>208</v>
      </c>
      <c r="H94" s="119" t="s">
        <v>16</v>
      </c>
      <c r="I94" s="117">
        <v>5</v>
      </c>
      <c r="J94" s="165">
        <v>40</v>
      </c>
      <c r="K94" s="139">
        <f t="shared" si="2"/>
        <v>200</v>
      </c>
      <c r="L94" s="2" t="s">
        <v>211</v>
      </c>
    </row>
    <row r="95" s="1" customFormat="1" spans="1:12">
      <c r="A95" s="65"/>
      <c r="B95" s="120" t="s">
        <v>204</v>
      </c>
      <c r="C95" s="120" t="s">
        <v>212</v>
      </c>
      <c r="D95" s="156" t="s">
        <v>213</v>
      </c>
      <c r="E95" s="157" t="s">
        <v>210</v>
      </c>
      <c r="F95" s="119" t="s">
        <v>16</v>
      </c>
      <c r="G95" s="117" t="s">
        <v>208</v>
      </c>
      <c r="H95" s="119" t="s">
        <v>16</v>
      </c>
      <c r="I95" s="117">
        <v>5</v>
      </c>
      <c r="J95" s="165">
        <v>60</v>
      </c>
      <c r="K95" s="139">
        <f t="shared" si="2"/>
        <v>300</v>
      </c>
      <c r="L95" s="2"/>
    </row>
    <row r="96" s="1" customFormat="1" spans="1:12">
      <c r="A96" s="65"/>
      <c r="B96" s="120" t="s">
        <v>204</v>
      </c>
      <c r="C96" s="120" t="s">
        <v>212</v>
      </c>
      <c r="D96" s="156">
        <v>207145</v>
      </c>
      <c r="E96" s="157" t="s">
        <v>56</v>
      </c>
      <c r="F96" s="119" t="s">
        <v>16</v>
      </c>
      <c r="G96" s="117" t="s">
        <v>208</v>
      </c>
      <c r="H96" s="119" t="s">
        <v>16</v>
      </c>
      <c r="I96" s="117">
        <v>15</v>
      </c>
      <c r="J96" s="165">
        <v>55</v>
      </c>
      <c r="K96" s="139">
        <f t="shared" si="2"/>
        <v>825</v>
      </c>
      <c r="L96" s="2"/>
    </row>
    <row r="97" s="1" customFormat="1" spans="1:12">
      <c r="A97" s="65"/>
      <c r="B97" s="120" t="s">
        <v>204</v>
      </c>
      <c r="C97" s="120" t="s">
        <v>212</v>
      </c>
      <c r="D97" s="156">
        <v>207147</v>
      </c>
      <c r="E97" s="157" t="s">
        <v>56</v>
      </c>
      <c r="F97" s="119" t="s">
        <v>16</v>
      </c>
      <c r="G97" s="117" t="s">
        <v>208</v>
      </c>
      <c r="H97" s="119" t="s">
        <v>16</v>
      </c>
      <c r="I97" s="117">
        <v>10</v>
      </c>
      <c r="J97" s="165">
        <v>55</v>
      </c>
      <c r="K97" s="139">
        <f t="shared" si="2"/>
        <v>550</v>
      </c>
      <c r="L97" s="2"/>
    </row>
    <row r="98" s="1" customFormat="1" spans="1:12">
      <c r="A98" s="65"/>
      <c r="B98" s="120" t="s">
        <v>204</v>
      </c>
      <c r="C98" s="120" t="s">
        <v>214</v>
      </c>
      <c r="D98" s="156" t="s">
        <v>44</v>
      </c>
      <c r="E98" s="157" t="s">
        <v>215</v>
      </c>
      <c r="F98" s="119" t="s">
        <v>16</v>
      </c>
      <c r="G98" s="117" t="s">
        <v>208</v>
      </c>
      <c r="H98" s="119" t="s">
        <v>16</v>
      </c>
      <c r="I98" s="117">
        <v>16</v>
      </c>
      <c r="J98" s="165">
        <v>35</v>
      </c>
      <c r="K98" s="139">
        <f t="shared" si="2"/>
        <v>560</v>
      </c>
      <c r="L98" s="2"/>
    </row>
    <row r="99" s="1" customFormat="1" spans="1:12">
      <c r="A99" s="65"/>
      <c r="B99" s="120" t="s">
        <v>204</v>
      </c>
      <c r="C99" s="120" t="s">
        <v>216</v>
      </c>
      <c r="D99" s="156" t="s">
        <v>122</v>
      </c>
      <c r="E99" s="157" t="s">
        <v>217</v>
      </c>
      <c r="F99" s="119" t="s">
        <v>16</v>
      </c>
      <c r="G99" s="117" t="s">
        <v>208</v>
      </c>
      <c r="H99" s="119" t="s">
        <v>16</v>
      </c>
      <c r="I99" s="117">
        <v>8</v>
      </c>
      <c r="J99" s="165">
        <v>34</v>
      </c>
      <c r="K99" s="139">
        <f t="shared" si="2"/>
        <v>272</v>
      </c>
      <c r="L99" s="2"/>
    </row>
    <row r="100" s="1" customFormat="1" spans="1:12">
      <c r="A100" s="65"/>
      <c r="B100" s="120" t="s">
        <v>204</v>
      </c>
      <c r="C100" s="120" t="s">
        <v>216</v>
      </c>
      <c r="D100" s="156" t="s">
        <v>218</v>
      </c>
      <c r="E100" s="157" t="s">
        <v>215</v>
      </c>
      <c r="F100" s="119" t="s">
        <v>16</v>
      </c>
      <c r="G100" s="117" t="s">
        <v>208</v>
      </c>
      <c r="H100" s="119" t="s">
        <v>16</v>
      </c>
      <c r="I100" s="117">
        <v>8</v>
      </c>
      <c r="J100" s="165">
        <v>33</v>
      </c>
      <c r="K100" s="139">
        <f t="shared" si="2"/>
        <v>264</v>
      </c>
      <c r="L100" s="2"/>
    </row>
    <row r="101" s="1" customFormat="1" spans="1:12">
      <c r="A101" s="65"/>
      <c r="B101" s="120" t="s">
        <v>204</v>
      </c>
      <c r="C101" s="120" t="s">
        <v>219</v>
      </c>
      <c r="D101" s="119" t="s">
        <v>132</v>
      </c>
      <c r="E101" s="157" t="s">
        <v>217</v>
      </c>
      <c r="F101" s="119" t="s">
        <v>16</v>
      </c>
      <c r="G101" s="117" t="s">
        <v>208</v>
      </c>
      <c r="H101" s="119" t="s">
        <v>16</v>
      </c>
      <c r="I101" s="117">
        <v>8</v>
      </c>
      <c r="J101" s="165">
        <v>40</v>
      </c>
      <c r="K101" s="139">
        <f t="shared" si="2"/>
        <v>320</v>
      </c>
      <c r="L101" s="2"/>
    </row>
    <row r="102" s="1" customFormat="1" spans="1:12">
      <c r="A102" s="65"/>
      <c r="B102" s="120" t="s">
        <v>204</v>
      </c>
      <c r="C102" s="120" t="s">
        <v>219</v>
      </c>
      <c r="D102" s="156" t="s">
        <v>220</v>
      </c>
      <c r="E102" s="157" t="s">
        <v>215</v>
      </c>
      <c r="F102" s="119" t="s">
        <v>16</v>
      </c>
      <c r="G102" s="117" t="s">
        <v>208</v>
      </c>
      <c r="H102" s="119" t="s">
        <v>16</v>
      </c>
      <c r="I102" s="117">
        <v>8</v>
      </c>
      <c r="J102" s="165">
        <v>40</v>
      </c>
      <c r="K102" s="139">
        <f t="shared" si="2"/>
        <v>320</v>
      </c>
      <c r="L102" s="2"/>
    </row>
    <row r="103" s="1" customFormat="1" spans="1:12">
      <c r="A103" s="65"/>
      <c r="B103" s="120" t="s">
        <v>204</v>
      </c>
      <c r="C103" s="120" t="s">
        <v>221</v>
      </c>
      <c r="D103" s="156" t="s">
        <v>49</v>
      </c>
      <c r="E103" s="157" t="s">
        <v>56</v>
      </c>
      <c r="F103" s="119" t="s">
        <v>16</v>
      </c>
      <c r="G103" s="117" t="s">
        <v>208</v>
      </c>
      <c r="H103" s="119" t="s">
        <v>16</v>
      </c>
      <c r="I103" s="117">
        <v>8</v>
      </c>
      <c r="J103" s="165">
        <v>30</v>
      </c>
      <c r="K103" s="139">
        <f t="shared" si="2"/>
        <v>240</v>
      </c>
      <c r="L103" s="2"/>
    </row>
    <row r="104" s="1" customFormat="1" spans="1:12">
      <c r="A104" s="65"/>
      <c r="B104" s="120" t="s">
        <v>204</v>
      </c>
      <c r="C104" s="120" t="s">
        <v>221</v>
      </c>
      <c r="D104" s="156" t="s">
        <v>183</v>
      </c>
      <c r="E104" s="157" t="s">
        <v>217</v>
      </c>
      <c r="F104" s="119" t="s">
        <v>16</v>
      </c>
      <c r="G104" s="117" t="s">
        <v>208</v>
      </c>
      <c r="H104" s="119" t="s">
        <v>16</v>
      </c>
      <c r="I104" s="117">
        <v>8</v>
      </c>
      <c r="J104" s="165">
        <v>43</v>
      </c>
      <c r="K104" s="139">
        <f t="shared" si="2"/>
        <v>344</v>
      </c>
      <c r="L104" s="2"/>
    </row>
    <row r="105" s="1" customFormat="1" spans="1:12">
      <c r="A105" s="65"/>
      <c r="B105" s="120" t="s">
        <v>204</v>
      </c>
      <c r="C105" s="120" t="s">
        <v>222</v>
      </c>
      <c r="D105" s="119">
        <v>205116</v>
      </c>
      <c r="E105" s="157" t="s">
        <v>56</v>
      </c>
      <c r="F105" s="119" t="s">
        <v>16</v>
      </c>
      <c r="G105" s="117" t="s">
        <v>208</v>
      </c>
      <c r="H105" s="119" t="s">
        <v>16</v>
      </c>
      <c r="I105" s="117">
        <v>7</v>
      </c>
      <c r="J105" s="165">
        <v>120</v>
      </c>
      <c r="K105" s="139">
        <f t="shared" si="2"/>
        <v>840</v>
      </c>
      <c r="L105" s="2"/>
    </row>
    <row r="106" s="1" customFormat="1" spans="1:12">
      <c r="A106" s="65"/>
      <c r="B106" s="120" t="s">
        <v>204</v>
      </c>
      <c r="C106" s="120" t="s">
        <v>222</v>
      </c>
      <c r="D106" s="119">
        <v>205117</v>
      </c>
      <c r="E106" s="157" t="s">
        <v>56</v>
      </c>
      <c r="F106" s="119" t="s">
        <v>16</v>
      </c>
      <c r="G106" s="117" t="s">
        <v>208</v>
      </c>
      <c r="H106" s="119" t="s">
        <v>16</v>
      </c>
      <c r="I106" s="117">
        <v>7</v>
      </c>
      <c r="J106" s="165">
        <v>120</v>
      </c>
      <c r="K106" s="139">
        <f t="shared" si="2"/>
        <v>840</v>
      </c>
      <c r="L106" s="2"/>
    </row>
    <row r="107" s="1" customFormat="1" spans="1:12">
      <c r="A107" s="65"/>
      <c r="B107" s="120" t="s">
        <v>204</v>
      </c>
      <c r="C107" s="120" t="s">
        <v>222</v>
      </c>
      <c r="D107" s="156" t="s">
        <v>223</v>
      </c>
      <c r="E107" s="157" t="s">
        <v>217</v>
      </c>
      <c r="F107" s="119" t="s">
        <v>16</v>
      </c>
      <c r="G107" s="117" t="s">
        <v>208</v>
      </c>
      <c r="H107" s="119" t="s">
        <v>16</v>
      </c>
      <c r="I107" s="117">
        <v>2</v>
      </c>
      <c r="J107" s="165">
        <v>600</v>
      </c>
      <c r="K107" s="139">
        <f t="shared" si="2"/>
        <v>1200</v>
      </c>
      <c r="L107" s="2"/>
    </row>
    <row r="108" s="1" customFormat="1" spans="1:12">
      <c r="A108" s="65"/>
      <c r="B108" s="120" t="s">
        <v>204</v>
      </c>
      <c r="C108" s="120" t="s">
        <v>224</v>
      </c>
      <c r="D108" s="156" t="s">
        <v>225</v>
      </c>
      <c r="E108" s="157" t="s">
        <v>215</v>
      </c>
      <c r="F108" s="119" t="s">
        <v>16</v>
      </c>
      <c r="G108" s="117" t="s">
        <v>208</v>
      </c>
      <c r="H108" s="119" t="s">
        <v>16</v>
      </c>
      <c r="I108" s="117">
        <v>4</v>
      </c>
      <c r="J108" s="165">
        <v>55</v>
      </c>
      <c r="K108" s="139">
        <f t="shared" si="2"/>
        <v>220</v>
      </c>
      <c r="L108" s="2"/>
    </row>
    <row r="109" s="1" customFormat="1" spans="1:12">
      <c r="A109" s="132"/>
      <c r="B109" s="120" t="s">
        <v>204</v>
      </c>
      <c r="C109" s="120" t="s">
        <v>226</v>
      </c>
      <c r="D109" s="156" t="s">
        <v>26</v>
      </c>
      <c r="E109" s="157" t="s">
        <v>215</v>
      </c>
      <c r="F109" s="119" t="s">
        <v>16</v>
      </c>
      <c r="G109" s="119" t="s">
        <v>208</v>
      </c>
      <c r="H109" s="119" t="s">
        <v>16</v>
      </c>
      <c r="I109" s="117">
        <v>4</v>
      </c>
      <c r="J109" s="165">
        <v>55</v>
      </c>
      <c r="K109" s="139">
        <f t="shared" si="2"/>
        <v>220</v>
      </c>
      <c r="L109" s="2"/>
    </row>
    <row r="110" s="1" customFormat="1" spans="1:12">
      <c r="A110" s="132"/>
      <c r="B110" s="120" t="s">
        <v>204</v>
      </c>
      <c r="C110" s="120" t="s">
        <v>227</v>
      </c>
      <c r="D110" s="156" t="s">
        <v>92</v>
      </c>
      <c r="E110" s="157" t="s">
        <v>215</v>
      </c>
      <c r="F110" s="119" t="s">
        <v>16</v>
      </c>
      <c r="G110" s="119" t="s">
        <v>208</v>
      </c>
      <c r="H110" s="119" t="s">
        <v>16</v>
      </c>
      <c r="I110" s="117">
        <v>4</v>
      </c>
      <c r="J110" s="165">
        <v>35</v>
      </c>
      <c r="K110" s="139">
        <f t="shared" si="2"/>
        <v>140</v>
      </c>
      <c r="L110" s="2"/>
    </row>
    <row r="111" s="1" customFormat="1" spans="1:12">
      <c r="A111" s="132"/>
      <c r="B111" s="158" t="s">
        <v>204</v>
      </c>
      <c r="C111" s="158" t="s">
        <v>228</v>
      </c>
      <c r="D111" s="159" t="s">
        <v>229</v>
      </c>
      <c r="E111" s="160" t="s">
        <v>215</v>
      </c>
      <c r="F111" s="125" t="s">
        <v>16</v>
      </c>
      <c r="G111" s="125" t="s">
        <v>208</v>
      </c>
      <c r="H111" s="125" t="s">
        <v>16</v>
      </c>
      <c r="I111" s="121">
        <v>4</v>
      </c>
      <c r="J111" s="166">
        <v>120</v>
      </c>
      <c r="K111" s="167">
        <f t="shared" si="2"/>
        <v>480</v>
      </c>
      <c r="L111" s="2"/>
    </row>
    <row r="112" s="2" customFormat="1" ht="22" customHeight="1" spans="1:11">
      <c r="A112" s="161" t="s">
        <v>230</v>
      </c>
      <c r="B112" s="162" t="s">
        <v>231</v>
      </c>
      <c r="C112" s="162"/>
      <c r="D112" s="162"/>
      <c r="E112" s="162"/>
      <c r="F112" s="162"/>
      <c r="G112" s="162"/>
      <c r="H112" s="162"/>
      <c r="I112" s="162"/>
      <c r="J112" s="168"/>
      <c r="K112" s="169"/>
    </row>
    <row r="113" s="2" customFormat="1" spans="1:11">
      <c r="A113" s="161"/>
      <c r="B113" s="80" t="s">
        <v>28</v>
      </c>
      <c r="C113" s="80" t="s">
        <v>131</v>
      </c>
      <c r="D113" s="80" t="s">
        <v>132</v>
      </c>
      <c r="E113" s="87" t="s">
        <v>232</v>
      </c>
      <c r="F113" s="87" t="s">
        <v>111</v>
      </c>
      <c r="G113" s="80" t="s">
        <v>148</v>
      </c>
      <c r="H113" s="163">
        <v>3</v>
      </c>
      <c r="I113" s="71">
        <v>4</v>
      </c>
      <c r="J113" s="170">
        <v>50</v>
      </c>
      <c r="K113" s="139">
        <f t="shared" ref="K113:K176" si="3">I113*J113</f>
        <v>200</v>
      </c>
    </row>
    <row r="114" s="1" customFormat="1" spans="1:11">
      <c r="A114" s="71">
        <v>1</v>
      </c>
      <c r="B114" s="80" t="s">
        <v>28</v>
      </c>
      <c r="C114" s="80" t="s">
        <v>131</v>
      </c>
      <c r="D114" s="80" t="s">
        <v>233</v>
      </c>
      <c r="E114" s="87" t="s">
        <v>234</v>
      </c>
      <c r="F114" s="87" t="s">
        <v>111</v>
      </c>
      <c r="G114" s="80" t="s">
        <v>148</v>
      </c>
      <c r="H114" s="163">
        <v>3</v>
      </c>
      <c r="I114" s="71">
        <v>4</v>
      </c>
      <c r="J114" s="170">
        <v>50</v>
      </c>
      <c r="K114" s="139">
        <f t="shared" si="3"/>
        <v>200</v>
      </c>
    </row>
    <row r="115" s="1" customFormat="1" spans="1:11">
      <c r="A115" s="71">
        <v>3</v>
      </c>
      <c r="B115" s="80" t="s">
        <v>28</v>
      </c>
      <c r="C115" s="80" t="s">
        <v>235</v>
      </c>
      <c r="D115" s="63" t="s">
        <v>236</v>
      </c>
      <c r="E115" s="65" t="s">
        <v>237</v>
      </c>
      <c r="F115" s="87" t="s">
        <v>16</v>
      </c>
      <c r="G115" s="80" t="s">
        <v>148</v>
      </c>
      <c r="H115" s="163">
        <v>2</v>
      </c>
      <c r="I115" s="71">
        <v>1</v>
      </c>
      <c r="J115" s="170">
        <v>50</v>
      </c>
      <c r="K115" s="139">
        <f t="shared" si="3"/>
        <v>50</v>
      </c>
    </row>
    <row r="116" s="1" customFormat="1" spans="1:11">
      <c r="A116" s="71">
        <v>4</v>
      </c>
      <c r="B116" s="80" t="s">
        <v>28</v>
      </c>
      <c r="C116" s="80" t="s">
        <v>238</v>
      </c>
      <c r="D116" s="63" t="s">
        <v>239</v>
      </c>
      <c r="E116" s="65" t="s">
        <v>237</v>
      </c>
      <c r="F116" s="87" t="s">
        <v>16</v>
      </c>
      <c r="G116" s="80" t="s">
        <v>148</v>
      </c>
      <c r="H116" s="163">
        <v>2</v>
      </c>
      <c r="I116" s="71">
        <v>1</v>
      </c>
      <c r="J116" s="170">
        <v>50</v>
      </c>
      <c r="K116" s="139">
        <f t="shared" si="3"/>
        <v>50</v>
      </c>
    </row>
    <row r="117" s="1" customFormat="1" spans="1:11">
      <c r="A117" s="71">
        <v>5</v>
      </c>
      <c r="B117" s="80" t="s">
        <v>59</v>
      </c>
      <c r="C117" s="80" t="s">
        <v>240</v>
      </c>
      <c r="D117" s="80" t="s">
        <v>241</v>
      </c>
      <c r="E117" s="87" t="s">
        <v>242</v>
      </c>
      <c r="F117" s="87" t="s">
        <v>243</v>
      </c>
      <c r="G117" s="80" t="s">
        <v>148</v>
      </c>
      <c r="H117" s="163">
        <v>0</v>
      </c>
      <c r="I117" s="71">
        <v>1</v>
      </c>
      <c r="J117" s="170">
        <v>250</v>
      </c>
      <c r="K117" s="139">
        <f t="shared" si="3"/>
        <v>250</v>
      </c>
    </row>
    <row r="118" s="1" customFormat="1" spans="1:11">
      <c r="A118" s="71">
        <v>6</v>
      </c>
      <c r="B118" s="80" t="s">
        <v>59</v>
      </c>
      <c r="C118" s="80" t="s">
        <v>244</v>
      </c>
      <c r="D118" s="80" t="s">
        <v>245</v>
      </c>
      <c r="E118" s="87" t="s">
        <v>246</v>
      </c>
      <c r="F118" s="87" t="s">
        <v>243</v>
      </c>
      <c r="G118" s="80" t="s">
        <v>148</v>
      </c>
      <c r="H118" s="163">
        <v>0</v>
      </c>
      <c r="I118" s="71">
        <v>1</v>
      </c>
      <c r="J118" s="170">
        <v>200</v>
      </c>
      <c r="K118" s="139">
        <f t="shared" si="3"/>
        <v>200</v>
      </c>
    </row>
    <row r="119" s="1" customFormat="1" spans="1:11">
      <c r="A119" s="71">
        <v>7</v>
      </c>
      <c r="B119" s="80" t="s">
        <v>59</v>
      </c>
      <c r="C119" s="80" t="s">
        <v>247</v>
      </c>
      <c r="D119" s="80" t="s">
        <v>248</v>
      </c>
      <c r="E119" s="87" t="s">
        <v>249</v>
      </c>
      <c r="F119" s="87" t="s">
        <v>62</v>
      </c>
      <c r="G119" s="80" t="s">
        <v>148</v>
      </c>
      <c r="H119" s="163">
        <v>0</v>
      </c>
      <c r="I119" s="71">
        <v>1</v>
      </c>
      <c r="J119" s="170">
        <v>120</v>
      </c>
      <c r="K119" s="139">
        <f t="shared" si="3"/>
        <v>120</v>
      </c>
    </row>
    <row r="120" s="1" customFormat="1" ht="15.65" customHeight="1" spans="1:11">
      <c r="A120" s="71">
        <v>8</v>
      </c>
      <c r="B120" s="80" t="s">
        <v>59</v>
      </c>
      <c r="C120" s="80" t="s">
        <v>250</v>
      </c>
      <c r="D120" s="80" t="s">
        <v>251</v>
      </c>
      <c r="E120" s="87" t="s">
        <v>249</v>
      </c>
      <c r="F120" s="87" t="s">
        <v>62</v>
      </c>
      <c r="G120" s="80" t="s">
        <v>148</v>
      </c>
      <c r="H120" s="163">
        <v>0</v>
      </c>
      <c r="I120" s="71">
        <v>1</v>
      </c>
      <c r="J120" s="170">
        <v>120</v>
      </c>
      <c r="K120" s="139">
        <f t="shared" si="3"/>
        <v>120</v>
      </c>
    </row>
    <row r="121" s="1" customFormat="1" spans="1:11">
      <c r="A121" s="71">
        <v>9</v>
      </c>
      <c r="B121" s="80" t="s">
        <v>59</v>
      </c>
      <c r="C121" s="80" t="s">
        <v>252</v>
      </c>
      <c r="D121" s="80" t="s">
        <v>253</v>
      </c>
      <c r="E121" s="87" t="s">
        <v>249</v>
      </c>
      <c r="F121" s="87" t="s">
        <v>62</v>
      </c>
      <c r="G121" s="80" t="s">
        <v>148</v>
      </c>
      <c r="H121" s="163">
        <v>0</v>
      </c>
      <c r="I121" s="71">
        <v>3</v>
      </c>
      <c r="J121" s="170">
        <v>120</v>
      </c>
      <c r="K121" s="139">
        <f t="shared" si="3"/>
        <v>360</v>
      </c>
    </row>
    <row r="122" s="1" customFormat="1" spans="1:11">
      <c r="A122" s="71">
        <v>10</v>
      </c>
      <c r="B122" s="80" t="s">
        <v>59</v>
      </c>
      <c r="C122" s="80" t="s">
        <v>254</v>
      </c>
      <c r="D122" s="80" t="s">
        <v>255</v>
      </c>
      <c r="E122" s="87" t="s">
        <v>249</v>
      </c>
      <c r="F122" s="87" t="s">
        <v>62</v>
      </c>
      <c r="G122" s="80" t="s">
        <v>148</v>
      </c>
      <c r="H122" s="163">
        <v>0</v>
      </c>
      <c r="I122" s="71">
        <v>1</v>
      </c>
      <c r="J122" s="170">
        <v>120</v>
      </c>
      <c r="K122" s="139">
        <f t="shared" si="3"/>
        <v>120</v>
      </c>
    </row>
    <row r="123" s="1" customFormat="1" spans="1:11">
      <c r="A123" s="71">
        <v>11</v>
      </c>
      <c r="B123" s="80" t="s">
        <v>59</v>
      </c>
      <c r="C123" s="71" t="s">
        <v>256</v>
      </c>
      <c r="D123" s="80" t="s">
        <v>257</v>
      </c>
      <c r="E123" s="87" t="s">
        <v>249</v>
      </c>
      <c r="F123" s="87" t="s">
        <v>62</v>
      </c>
      <c r="G123" s="80" t="s">
        <v>148</v>
      </c>
      <c r="H123" s="163">
        <v>0</v>
      </c>
      <c r="I123" s="71">
        <v>2</v>
      </c>
      <c r="J123" s="170">
        <v>120</v>
      </c>
      <c r="K123" s="139">
        <f t="shared" si="3"/>
        <v>240</v>
      </c>
    </row>
    <row r="124" s="1" customFormat="1" spans="1:11">
      <c r="A124" s="71">
        <v>12</v>
      </c>
      <c r="B124" s="80" t="s">
        <v>59</v>
      </c>
      <c r="C124" s="71" t="s">
        <v>258</v>
      </c>
      <c r="D124" s="80" t="s">
        <v>259</v>
      </c>
      <c r="E124" s="87" t="s">
        <v>249</v>
      </c>
      <c r="F124" s="87" t="s">
        <v>62</v>
      </c>
      <c r="G124" s="80" t="s">
        <v>148</v>
      </c>
      <c r="H124" s="163">
        <v>2</v>
      </c>
      <c r="I124" s="71">
        <v>4</v>
      </c>
      <c r="J124" s="170">
        <v>120</v>
      </c>
      <c r="K124" s="139">
        <f t="shared" si="3"/>
        <v>480</v>
      </c>
    </row>
    <row r="125" s="1" customFormat="1" spans="1:11">
      <c r="A125" s="71">
        <v>13</v>
      </c>
      <c r="B125" s="80" t="s">
        <v>59</v>
      </c>
      <c r="C125" s="80" t="s">
        <v>260</v>
      </c>
      <c r="D125" s="80" t="s">
        <v>261</v>
      </c>
      <c r="E125" s="87" t="s">
        <v>249</v>
      </c>
      <c r="F125" s="87" t="s">
        <v>262</v>
      </c>
      <c r="G125" s="80" t="s">
        <v>148</v>
      </c>
      <c r="H125" s="163">
        <v>1</v>
      </c>
      <c r="I125" s="71">
        <v>3</v>
      </c>
      <c r="J125" s="170">
        <v>300</v>
      </c>
      <c r="K125" s="139">
        <f t="shared" si="3"/>
        <v>900</v>
      </c>
    </row>
    <row r="126" s="1" customFormat="1" spans="1:12">
      <c r="A126" s="71">
        <v>14</v>
      </c>
      <c r="B126" s="80" t="s">
        <v>47</v>
      </c>
      <c r="C126" s="80" t="s">
        <v>263</v>
      </c>
      <c r="D126" s="80" t="s">
        <v>264</v>
      </c>
      <c r="E126" s="87" t="s">
        <v>265</v>
      </c>
      <c r="F126" s="87" t="s">
        <v>111</v>
      </c>
      <c r="G126" s="80" t="s">
        <v>148</v>
      </c>
      <c r="H126" s="163">
        <v>1</v>
      </c>
      <c r="I126" s="71">
        <v>4</v>
      </c>
      <c r="J126" s="170">
        <v>150</v>
      </c>
      <c r="K126" s="139">
        <f t="shared" si="3"/>
        <v>600</v>
      </c>
      <c r="L126" s="45"/>
    </row>
    <row r="127" s="1" customFormat="1" spans="1:12">
      <c r="A127" s="71">
        <v>15</v>
      </c>
      <c r="B127" s="80" t="s">
        <v>47</v>
      </c>
      <c r="C127" s="80" t="s">
        <v>266</v>
      </c>
      <c r="D127" s="80" t="s">
        <v>267</v>
      </c>
      <c r="E127" s="87" t="s">
        <v>265</v>
      </c>
      <c r="F127" s="87" t="s">
        <v>111</v>
      </c>
      <c r="G127" s="80" t="s">
        <v>148</v>
      </c>
      <c r="H127" s="163">
        <v>0</v>
      </c>
      <c r="I127" s="71">
        <v>4</v>
      </c>
      <c r="J127" s="170">
        <v>90</v>
      </c>
      <c r="K127" s="139">
        <f t="shared" si="3"/>
        <v>360</v>
      </c>
      <c r="L127" s="45"/>
    </row>
    <row r="128" s="1" customFormat="1" ht="42" spans="1:11">
      <c r="A128" s="71">
        <v>16</v>
      </c>
      <c r="B128" s="80" t="s">
        <v>47</v>
      </c>
      <c r="C128" s="80" t="s">
        <v>268</v>
      </c>
      <c r="D128" s="80" t="s">
        <v>269</v>
      </c>
      <c r="E128" s="87" t="s">
        <v>270</v>
      </c>
      <c r="F128" s="87" t="s">
        <v>271</v>
      </c>
      <c r="G128" s="80" t="s">
        <v>94</v>
      </c>
      <c r="H128" s="163">
        <v>0</v>
      </c>
      <c r="I128" s="71">
        <v>2</v>
      </c>
      <c r="J128" s="170">
        <v>2800</v>
      </c>
      <c r="K128" s="139">
        <f t="shared" si="3"/>
        <v>5600</v>
      </c>
    </row>
    <row r="129" s="1" customFormat="1" ht="28.5" spans="1:11">
      <c r="A129" s="71">
        <v>17</v>
      </c>
      <c r="B129" s="80" t="s">
        <v>47</v>
      </c>
      <c r="C129" s="80" t="s">
        <v>272</v>
      </c>
      <c r="D129" s="80" t="s">
        <v>273</v>
      </c>
      <c r="E129" s="87" t="s">
        <v>274</v>
      </c>
      <c r="F129" s="87" t="s">
        <v>271</v>
      </c>
      <c r="G129" s="80" t="s">
        <v>94</v>
      </c>
      <c r="H129" s="163">
        <v>0</v>
      </c>
      <c r="I129" s="71">
        <v>1</v>
      </c>
      <c r="J129" s="170">
        <v>1200</v>
      </c>
      <c r="K129" s="139">
        <f t="shared" si="3"/>
        <v>1200</v>
      </c>
    </row>
    <row r="130" s="1" customFormat="1" spans="1:11">
      <c r="A130" s="71">
        <v>18</v>
      </c>
      <c r="B130" s="80" t="s">
        <v>47</v>
      </c>
      <c r="C130" s="80" t="s">
        <v>275</v>
      </c>
      <c r="D130" s="80" t="s">
        <v>276</v>
      </c>
      <c r="E130" s="87" t="s">
        <v>234</v>
      </c>
      <c r="F130" s="87" t="s">
        <v>271</v>
      </c>
      <c r="G130" s="80" t="s">
        <v>94</v>
      </c>
      <c r="H130" s="163">
        <v>0</v>
      </c>
      <c r="I130" s="71">
        <v>1</v>
      </c>
      <c r="J130" s="170">
        <v>500</v>
      </c>
      <c r="K130" s="139">
        <f t="shared" si="3"/>
        <v>500</v>
      </c>
    </row>
    <row r="131" s="1" customFormat="1" spans="1:11">
      <c r="A131" s="71">
        <v>19</v>
      </c>
      <c r="B131" s="80" t="s">
        <v>47</v>
      </c>
      <c r="C131" s="80" t="s">
        <v>277</v>
      </c>
      <c r="D131" s="80" t="s">
        <v>278</v>
      </c>
      <c r="E131" s="87" t="s">
        <v>279</v>
      </c>
      <c r="F131" s="87" t="s">
        <v>111</v>
      </c>
      <c r="G131" s="80" t="s">
        <v>94</v>
      </c>
      <c r="H131" s="171" t="s">
        <v>280</v>
      </c>
      <c r="I131" s="71">
        <v>1</v>
      </c>
      <c r="J131" s="170">
        <v>35</v>
      </c>
      <c r="K131" s="139">
        <f t="shared" si="3"/>
        <v>35</v>
      </c>
    </row>
    <row r="132" s="1" customFormat="1" spans="1:11">
      <c r="A132" s="71">
        <v>20</v>
      </c>
      <c r="B132" s="80" t="s">
        <v>47</v>
      </c>
      <c r="C132" s="80" t="s">
        <v>281</v>
      </c>
      <c r="D132" s="80" t="s">
        <v>282</v>
      </c>
      <c r="E132" s="87" t="s">
        <v>279</v>
      </c>
      <c r="F132" s="87" t="s">
        <v>283</v>
      </c>
      <c r="G132" s="80" t="s">
        <v>94</v>
      </c>
      <c r="H132" s="163">
        <v>0</v>
      </c>
      <c r="I132" s="71">
        <v>1</v>
      </c>
      <c r="J132" s="170">
        <v>35</v>
      </c>
      <c r="K132" s="139">
        <f t="shared" si="3"/>
        <v>35</v>
      </c>
    </row>
    <row r="133" s="1" customFormat="1" spans="1:11">
      <c r="A133" s="71">
        <v>21</v>
      </c>
      <c r="B133" s="80" t="s">
        <v>47</v>
      </c>
      <c r="C133" s="80" t="s">
        <v>284</v>
      </c>
      <c r="D133" s="80" t="s">
        <v>285</v>
      </c>
      <c r="E133" s="87" t="s">
        <v>279</v>
      </c>
      <c r="F133" s="87" t="s">
        <v>286</v>
      </c>
      <c r="G133" s="80" t="s">
        <v>94</v>
      </c>
      <c r="H133" s="171" t="s">
        <v>287</v>
      </c>
      <c r="I133" s="71">
        <v>1</v>
      </c>
      <c r="J133" s="170">
        <v>35</v>
      </c>
      <c r="K133" s="139">
        <f t="shared" si="3"/>
        <v>35</v>
      </c>
    </row>
    <row r="134" s="1" customFormat="1" spans="1:11">
      <c r="A134" s="71">
        <v>22</v>
      </c>
      <c r="B134" s="80" t="s">
        <v>47</v>
      </c>
      <c r="C134" s="80" t="s">
        <v>288</v>
      </c>
      <c r="D134" s="80" t="s">
        <v>289</v>
      </c>
      <c r="E134" s="87" t="s">
        <v>279</v>
      </c>
      <c r="F134" s="87" t="s">
        <v>271</v>
      </c>
      <c r="G134" s="80" t="s">
        <v>94</v>
      </c>
      <c r="H134" s="171" t="s">
        <v>280</v>
      </c>
      <c r="I134" s="71">
        <v>1</v>
      </c>
      <c r="J134" s="170">
        <v>35</v>
      </c>
      <c r="K134" s="139">
        <f t="shared" si="3"/>
        <v>35</v>
      </c>
    </row>
    <row r="135" s="1" customFormat="1" spans="1:11">
      <c r="A135" s="71">
        <v>25</v>
      </c>
      <c r="B135" s="80" t="s">
        <v>59</v>
      </c>
      <c r="C135" s="80" t="s">
        <v>290</v>
      </c>
      <c r="D135" s="80" t="s">
        <v>291</v>
      </c>
      <c r="E135" s="87" t="s">
        <v>292</v>
      </c>
      <c r="F135" s="87" t="s">
        <v>293</v>
      </c>
      <c r="G135" s="80" t="s">
        <v>94</v>
      </c>
      <c r="H135" s="163">
        <v>0</v>
      </c>
      <c r="I135" s="80">
        <v>2</v>
      </c>
      <c r="J135" s="170">
        <v>600</v>
      </c>
      <c r="K135" s="139">
        <f t="shared" si="3"/>
        <v>1200</v>
      </c>
    </row>
    <row r="136" s="1" customFormat="1" spans="1:12">
      <c r="A136" s="71">
        <v>26</v>
      </c>
      <c r="B136" s="80" t="s">
        <v>59</v>
      </c>
      <c r="C136" s="86" t="s">
        <v>60</v>
      </c>
      <c r="D136" s="80" t="s">
        <v>294</v>
      </c>
      <c r="E136" s="87" t="s">
        <v>295</v>
      </c>
      <c r="F136" s="87" t="s">
        <v>296</v>
      </c>
      <c r="G136" s="80" t="s">
        <v>94</v>
      </c>
      <c r="H136" s="163">
        <v>1</v>
      </c>
      <c r="I136" s="80">
        <v>8</v>
      </c>
      <c r="J136" s="170">
        <v>2500</v>
      </c>
      <c r="K136" s="139">
        <f t="shared" si="3"/>
        <v>20000</v>
      </c>
      <c r="L136" s="2" t="s">
        <v>297</v>
      </c>
    </row>
    <row r="137" s="1" customFormat="1" spans="1:11">
      <c r="A137" s="71">
        <v>27</v>
      </c>
      <c r="B137" s="80" t="s">
        <v>59</v>
      </c>
      <c r="C137" s="86" t="s">
        <v>298</v>
      </c>
      <c r="D137" s="80" t="s">
        <v>299</v>
      </c>
      <c r="E137" s="87" t="s">
        <v>300</v>
      </c>
      <c r="F137" s="87" t="s">
        <v>62</v>
      </c>
      <c r="G137" s="80" t="s">
        <v>94</v>
      </c>
      <c r="H137" s="163">
        <v>0</v>
      </c>
      <c r="I137" s="80">
        <v>2</v>
      </c>
      <c r="J137" s="170">
        <v>400</v>
      </c>
      <c r="K137" s="139">
        <f t="shared" si="3"/>
        <v>800</v>
      </c>
    </row>
    <row r="138" s="1" customFormat="1" spans="1:12">
      <c r="A138" s="71">
        <v>28</v>
      </c>
      <c r="B138" s="80" t="s">
        <v>59</v>
      </c>
      <c r="C138" s="86" t="s">
        <v>301</v>
      </c>
      <c r="D138" s="80" t="s">
        <v>302</v>
      </c>
      <c r="E138" s="87" t="s">
        <v>300</v>
      </c>
      <c r="F138" s="87" t="s">
        <v>303</v>
      </c>
      <c r="G138" s="80" t="s">
        <v>94</v>
      </c>
      <c r="H138" s="171">
        <v>0</v>
      </c>
      <c r="I138" s="71">
        <v>2</v>
      </c>
      <c r="J138" s="170">
        <v>700</v>
      </c>
      <c r="K138" s="139">
        <f t="shared" si="3"/>
        <v>1400</v>
      </c>
      <c r="L138" s="2" t="s">
        <v>304</v>
      </c>
    </row>
    <row r="139" s="1" customFormat="1" spans="1:11">
      <c r="A139" s="71">
        <v>29</v>
      </c>
      <c r="B139" s="80" t="s">
        <v>59</v>
      </c>
      <c r="C139" s="86" t="s">
        <v>305</v>
      </c>
      <c r="D139" s="80" t="s">
        <v>306</v>
      </c>
      <c r="E139" s="87" t="s">
        <v>307</v>
      </c>
      <c r="F139" s="87" t="s">
        <v>308</v>
      </c>
      <c r="G139" s="80" t="s">
        <v>94</v>
      </c>
      <c r="H139" s="163">
        <v>2</v>
      </c>
      <c r="I139" s="80">
        <v>4</v>
      </c>
      <c r="J139" s="170">
        <v>800</v>
      </c>
      <c r="K139" s="139">
        <f t="shared" si="3"/>
        <v>3200</v>
      </c>
    </row>
    <row r="140" s="1" customFormat="1" ht="28.5" spans="1:11">
      <c r="A140" s="71">
        <v>30</v>
      </c>
      <c r="B140" s="80" t="s">
        <v>112</v>
      </c>
      <c r="C140" s="86" t="s">
        <v>309</v>
      </c>
      <c r="D140" s="80" t="s">
        <v>310</v>
      </c>
      <c r="E140" s="87" t="s">
        <v>311</v>
      </c>
      <c r="F140" s="87" t="s">
        <v>111</v>
      </c>
      <c r="G140" s="80" t="s">
        <v>94</v>
      </c>
      <c r="H140" s="171">
        <v>0</v>
      </c>
      <c r="I140" s="71">
        <v>1</v>
      </c>
      <c r="J140" s="170">
        <v>800</v>
      </c>
      <c r="K140" s="139">
        <f t="shared" si="3"/>
        <v>800</v>
      </c>
    </row>
    <row r="141" s="1" customFormat="1" spans="1:11">
      <c r="A141" s="71">
        <v>31</v>
      </c>
      <c r="B141" s="80" t="s">
        <v>112</v>
      </c>
      <c r="C141" s="86" t="s">
        <v>312</v>
      </c>
      <c r="D141" s="87">
        <v>105003</v>
      </c>
      <c r="E141" s="87" t="s">
        <v>279</v>
      </c>
      <c r="F141" s="87" t="s">
        <v>16</v>
      </c>
      <c r="G141" s="80" t="s">
        <v>94</v>
      </c>
      <c r="H141" s="171">
        <v>0</v>
      </c>
      <c r="I141" s="71">
        <v>3</v>
      </c>
      <c r="J141" s="170">
        <v>30</v>
      </c>
      <c r="K141" s="139">
        <f t="shared" si="3"/>
        <v>90</v>
      </c>
    </row>
    <row r="142" s="1" customFormat="1" spans="1:11">
      <c r="A142" s="71">
        <v>32</v>
      </c>
      <c r="B142" s="80" t="s">
        <v>112</v>
      </c>
      <c r="C142" s="85" t="s">
        <v>115</v>
      </c>
      <c r="D142" s="80" t="s">
        <v>313</v>
      </c>
      <c r="E142" s="87" t="s">
        <v>314</v>
      </c>
      <c r="F142" s="87" t="s">
        <v>16</v>
      </c>
      <c r="G142" s="80" t="s">
        <v>94</v>
      </c>
      <c r="H142" s="163">
        <v>1</v>
      </c>
      <c r="I142" s="71">
        <v>2</v>
      </c>
      <c r="J142" s="170">
        <v>55</v>
      </c>
      <c r="K142" s="139">
        <f t="shared" si="3"/>
        <v>110</v>
      </c>
    </row>
    <row r="143" s="1" customFormat="1" spans="1:11">
      <c r="A143" s="71">
        <v>33</v>
      </c>
      <c r="B143" s="80" t="s">
        <v>112</v>
      </c>
      <c r="C143" s="63" t="s">
        <v>117</v>
      </c>
      <c r="D143" s="78" t="s">
        <v>315</v>
      </c>
      <c r="E143" s="78" t="s">
        <v>316</v>
      </c>
      <c r="F143" s="87" t="s">
        <v>21</v>
      </c>
      <c r="G143" s="80" t="s">
        <v>94</v>
      </c>
      <c r="H143" s="172">
        <v>1</v>
      </c>
      <c r="I143" s="100">
        <v>2</v>
      </c>
      <c r="J143" s="173">
        <v>80</v>
      </c>
      <c r="K143" s="139">
        <f t="shared" si="3"/>
        <v>160</v>
      </c>
    </row>
    <row r="144" s="1" customFormat="1" spans="1:11">
      <c r="A144" s="71">
        <v>34</v>
      </c>
      <c r="B144" s="80" t="s">
        <v>112</v>
      </c>
      <c r="C144" s="63" t="s">
        <v>317</v>
      </c>
      <c r="D144" s="63" t="s">
        <v>318</v>
      </c>
      <c r="E144" s="65" t="s">
        <v>319</v>
      </c>
      <c r="F144" s="87" t="s">
        <v>21</v>
      </c>
      <c r="G144" s="80" t="s">
        <v>94</v>
      </c>
      <c r="H144" s="67">
        <v>2</v>
      </c>
      <c r="I144" s="67">
        <v>1</v>
      </c>
      <c r="J144" s="139">
        <v>100</v>
      </c>
      <c r="K144" s="139">
        <f t="shared" si="3"/>
        <v>100</v>
      </c>
    </row>
    <row r="145" s="1" customFormat="1" spans="1:11">
      <c r="A145" s="71">
        <v>35</v>
      </c>
      <c r="B145" s="63" t="s">
        <v>123</v>
      </c>
      <c r="C145" s="63" t="s">
        <v>124</v>
      </c>
      <c r="D145" s="63" t="s">
        <v>320</v>
      </c>
      <c r="E145" s="65" t="s">
        <v>321</v>
      </c>
      <c r="F145" s="65" t="s">
        <v>62</v>
      </c>
      <c r="G145" s="80" t="s">
        <v>94</v>
      </c>
      <c r="H145" s="67">
        <v>1</v>
      </c>
      <c r="I145" s="67">
        <v>2</v>
      </c>
      <c r="J145" s="139">
        <v>600</v>
      </c>
      <c r="K145" s="139">
        <f t="shared" si="3"/>
        <v>1200</v>
      </c>
    </row>
    <row r="146" s="1" customFormat="1" spans="1:11">
      <c r="A146" s="71">
        <v>36</v>
      </c>
      <c r="B146" s="63" t="s">
        <v>123</v>
      </c>
      <c r="C146" s="63" t="s">
        <v>128</v>
      </c>
      <c r="D146" s="63" t="s">
        <v>322</v>
      </c>
      <c r="E146" s="65" t="s">
        <v>321</v>
      </c>
      <c r="F146" s="65" t="s">
        <v>62</v>
      </c>
      <c r="G146" s="80" t="s">
        <v>94</v>
      </c>
      <c r="H146" s="67">
        <v>0</v>
      </c>
      <c r="I146" s="67">
        <v>2</v>
      </c>
      <c r="J146" s="139">
        <v>300</v>
      </c>
      <c r="K146" s="139">
        <f t="shared" si="3"/>
        <v>600</v>
      </c>
    </row>
    <row r="147" s="1" customFormat="1" spans="1:11">
      <c r="A147" s="71">
        <v>37</v>
      </c>
      <c r="B147" s="63" t="s">
        <v>123</v>
      </c>
      <c r="C147" s="63" t="s">
        <v>130</v>
      </c>
      <c r="D147" s="63" t="s">
        <v>323</v>
      </c>
      <c r="E147" s="65" t="s">
        <v>300</v>
      </c>
      <c r="F147" s="65" t="s">
        <v>62</v>
      </c>
      <c r="G147" s="80" t="s">
        <v>94</v>
      </c>
      <c r="H147" s="67">
        <v>0</v>
      </c>
      <c r="I147" s="67">
        <v>3</v>
      </c>
      <c r="J147" s="139">
        <v>200</v>
      </c>
      <c r="K147" s="139">
        <f t="shared" si="3"/>
        <v>600</v>
      </c>
    </row>
    <row r="148" s="1" customFormat="1" spans="1:11">
      <c r="A148" s="71">
        <v>38</v>
      </c>
      <c r="B148" s="63" t="s">
        <v>123</v>
      </c>
      <c r="C148" s="63" t="s">
        <v>324</v>
      </c>
      <c r="D148" s="63" t="s">
        <v>325</v>
      </c>
      <c r="E148" s="65" t="s">
        <v>300</v>
      </c>
      <c r="F148" s="65" t="s">
        <v>326</v>
      </c>
      <c r="G148" s="80" t="s">
        <v>94</v>
      </c>
      <c r="H148" s="67">
        <v>0</v>
      </c>
      <c r="I148" s="67">
        <v>1</v>
      </c>
      <c r="J148" s="139">
        <v>350</v>
      </c>
      <c r="K148" s="139">
        <f t="shared" si="3"/>
        <v>350</v>
      </c>
    </row>
    <row r="149" s="1" customFormat="1" spans="1:11">
      <c r="A149" s="71">
        <v>39</v>
      </c>
      <c r="B149" s="63" t="s">
        <v>123</v>
      </c>
      <c r="C149" s="63" t="s">
        <v>327</v>
      </c>
      <c r="D149" s="63" t="s">
        <v>328</v>
      </c>
      <c r="E149" s="65" t="s">
        <v>329</v>
      </c>
      <c r="F149" s="65" t="s">
        <v>62</v>
      </c>
      <c r="G149" s="80" t="s">
        <v>94</v>
      </c>
      <c r="H149" s="67">
        <v>1</v>
      </c>
      <c r="I149" s="67">
        <v>1</v>
      </c>
      <c r="J149" s="139">
        <v>720</v>
      </c>
      <c r="K149" s="139">
        <f t="shared" si="3"/>
        <v>720</v>
      </c>
    </row>
    <row r="150" s="1" customFormat="1" spans="1:12">
      <c r="A150" s="71">
        <v>40</v>
      </c>
      <c r="B150" s="63" t="s">
        <v>123</v>
      </c>
      <c r="C150" s="63" t="s">
        <v>330</v>
      </c>
      <c r="D150" s="63" t="s">
        <v>331</v>
      </c>
      <c r="E150" s="65" t="s">
        <v>329</v>
      </c>
      <c r="F150" s="65" t="s">
        <v>332</v>
      </c>
      <c r="G150" s="80" t="s">
        <v>94</v>
      </c>
      <c r="H150" s="67">
        <v>0</v>
      </c>
      <c r="I150" s="67">
        <v>1</v>
      </c>
      <c r="J150" s="139">
        <v>720</v>
      </c>
      <c r="K150" s="139">
        <f t="shared" si="3"/>
        <v>720</v>
      </c>
      <c r="L150" s="2" t="s">
        <v>333</v>
      </c>
    </row>
    <row r="151" s="1" customFormat="1" spans="1:11">
      <c r="A151" s="71">
        <v>41</v>
      </c>
      <c r="B151" s="63" t="s">
        <v>123</v>
      </c>
      <c r="C151" s="63" t="s">
        <v>133</v>
      </c>
      <c r="D151" s="80" t="s">
        <v>334</v>
      </c>
      <c r="E151" s="65" t="s">
        <v>335</v>
      </c>
      <c r="F151" s="65" t="s">
        <v>62</v>
      </c>
      <c r="G151" s="80" t="s">
        <v>94</v>
      </c>
      <c r="H151" s="67">
        <v>1</v>
      </c>
      <c r="I151" s="63">
        <v>1</v>
      </c>
      <c r="J151" s="170">
        <v>150</v>
      </c>
      <c r="K151" s="139">
        <f t="shared" si="3"/>
        <v>150</v>
      </c>
    </row>
    <row r="152" s="1" customFormat="1" spans="1:11">
      <c r="A152" s="71">
        <v>42</v>
      </c>
      <c r="B152" s="63" t="s">
        <v>123</v>
      </c>
      <c r="C152" s="63" t="s">
        <v>336</v>
      </c>
      <c r="D152" s="80" t="s">
        <v>337</v>
      </c>
      <c r="E152" s="65" t="s">
        <v>300</v>
      </c>
      <c r="F152" s="65" t="s">
        <v>111</v>
      </c>
      <c r="G152" s="80" t="s">
        <v>94</v>
      </c>
      <c r="H152" s="67">
        <v>0</v>
      </c>
      <c r="I152" s="63">
        <v>2</v>
      </c>
      <c r="J152" s="170">
        <v>2000</v>
      </c>
      <c r="K152" s="139">
        <f t="shared" si="3"/>
        <v>4000</v>
      </c>
    </row>
    <row r="153" s="1" customFormat="1" spans="1:11">
      <c r="A153" s="71">
        <v>43</v>
      </c>
      <c r="B153" s="63" t="s">
        <v>123</v>
      </c>
      <c r="C153" s="63" t="s">
        <v>338</v>
      </c>
      <c r="D153" s="80" t="s">
        <v>339</v>
      </c>
      <c r="E153" s="65" t="s">
        <v>300</v>
      </c>
      <c r="F153" s="65" t="s">
        <v>111</v>
      </c>
      <c r="G153" s="80" t="s">
        <v>94</v>
      </c>
      <c r="H153" s="67">
        <v>0</v>
      </c>
      <c r="I153" s="63">
        <v>1</v>
      </c>
      <c r="J153" s="170">
        <v>350</v>
      </c>
      <c r="K153" s="139">
        <f t="shared" si="3"/>
        <v>350</v>
      </c>
    </row>
    <row r="154" s="2" customFormat="1" spans="1:11">
      <c r="A154" s="80">
        <v>44</v>
      </c>
      <c r="B154" s="63" t="s">
        <v>123</v>
      </c>
      <c r="C154" s="63" t="s">
        <v>340</v>
      </c>
      <c r="D154" s="80" t="s">
        <v>341</v>
      </c>
      <c r="E154" s="87" t="s">
        <v>342</v>
      </c>
      <c r="F154" s="65" t="s">
        <v>111</v>
      </c>
      <c r="G154" s="80" t="s">
        <v>94</v>
      </c>
      <c r="H154" s="63">
        <v>0</v>
      </c>
      <c r="I154" s="63">
        <v>1</v>
      </c>
      <c r="J154" s="174">
        <v>250</v>
      </c>
      <c r="K154" s="139">
        <f t="shared" si="3"/>
        <v>250</v>
      </c>
    </row>
    <row r="155" s="1" customFormat="1" spans="1:11">
      <c r="A155" s="71">
        <v>45</v>
      </c>
      <c r="B155" s="63" t="s">
        <v>123</v>
      </c>
      <c r="C155" s="63" t="s">
        <v>343</v>
      </c>
      <c r="D155" s="80" t="s">
        <v>344</v>
      </c>
      <c r="E155" s="87" t="s">
        <v>345</v>
      </c>
      <c r="F155" s="65" t="s">
        <v>62</v>
      </c>
      <c r="G155" s="80" t="s">
        <v>94</v>
      </c>
      <c r="H155" s="67">
        <v>1</v>
      </c>
      <c r="I155" s="63">
        <v>1</v>
      </c>
      <c r="J155" s="170">
        <v>1100</v>
      </c>
      <c r="K155" s="139">
        <f t="shared" si="3"/>
        <v>1100</v>
      </c>
    </row>
    <row r="156" s="1" customFormat="1" spans="1:11">
      <c r="A156" s="71">
        <v>46</v>
      </c>
      <c r="B156" s="63" t="s">
        <v>123</v>
      </c>
      <c r="C156" s="63" t="s">
        <v>346</v>
      </c>
      <c r="D156" s="80" t="s">
        <v>347</v>
      </c>
      <c r="E156" s="65" t="s">
        <v>329</v>
      </c>
      <c r="F156" s="65" t="s">
        <v>127</v>
      </c>
      <c r="G156" s="80" t="s">
        <v>94</v>
      </c>
      <c r="H156" s="67">
        <v>2</v>
      </c>
      <c r="I156" s="63">
        <v>3</v>
      </c>
      <c r="J156" s="170">
        <v>420</v>
      </c>
      <c r="K156" s="139">
        <f t="shared" si="3"/>
        <v>1260</v>
      </c>
    </row>
    <row r="157" s="1" customFormat="1" spans="1:11">
      <c r="A157" s="71">
        <v>47</v>
      </c>
      <c r="B157" s="63" t="s">
        <v>123</v>
      </c>
      <c r="C157" s="63" t="s">
        <v>348</v>
      </c>
      <c r="D157" s="80" t="s">
        <v>349</v>
      </c>
      <c r="E157" s="65" t="s">
        <v>321</v>
      </c>
      <c r="F157" s="65" t="s">
        <v>62</v>
      </c>
      <c r="G157" s="80" t="s">
        <v>94</v>
      </c>
      <c r="H157" s="67">
        <v>2</v>
      </c>
      <c r="I157" s="63">
        <v>1</v>
      </c>
      <c r="J157" s="170">
        <v>900</v>
      </c>
      <c r="K157" s="139">
        <f t="shared" si="3"/>
        <v>900</v>
      </c>
    </row>
    <row r="158" s="1" customFormat="1" spans="1:11">
      <c r="A158" s="71">
        <v>48</v>
      </c>
      <c r="B158" s="63" t="s">
        <v>123</v>
      </c>
      <c r="C158" s="63" t="s">
        <v>350</v>
      </c>
      <c r="D158" s="80" t="s">
        <v>351</v>
      </c>
      <c r="E158" s="65" t="s">
        <v>300</v>
      </c>
      <c r="F158" s="65" t="s">
        <v>62</v>
      </c>
      <c r="G158" s="80" t="s">
        <v>94</v>
      </c>
      <c r="H158" s="67">
        <v>0</v>
      </c>
      <c r="I158" s="63">
        <v>2</v>
      </c>
      <c r="J158" s="170">
        <v>500</v>
      </c>
      <c r="K158" s="139">
        <f t="shared" si="3"/>
        <v>1000</v>
      </c>
    </row>
    <row r="159" s="1" customFormat="1" spans="1:11">
      <c r="A159" s="71">
        <v>49</v>
      </c>
      <c r="B159" s="63" t="s">
        <v>123</v>
      </c>
      <c r="C159" s="63" t="s">
        <v>352</v>
      </c>
      <c r="D159" s="80" t="s">
        <v>353</v>
      </c>
      <c r="E159" s="98" t="s">
        <v>354</v>
      </c>
      <c r="F159" s="65" t="s">
        <v>62</v>
      </c>
      <c r="G159" s="80" t="s">
        <v>94</v>
      </c>
      <c r="H159" s="67">
        <v>0</v>
      </c>
      <c r="I159" s="63">
        <v>1</v>
      </c>
      <c r="J159" s="170">
        <v>1500</v>
      </c>
      <c r="K159" s="139">
        <f t="shared" si="3"/>
        <v>1500</v>
      </c>
    </row>
    <row r="160" s="1" customFormat="1" spans="1:11">
      <c r="A160" s="71">
        <v>50</v>
      </c>
      <c r="B160" s="63" t="s">
        <v>123</v>
      </c>
      <c r="C160" s="63" t="s">
        <v>74</v>
      </c>
      <c r="D160" s="80" t="s">
        <v>355</v>
      </c>
      <c r="E160" s="65" t="s">
        <v>321</v>
      </c>
      <c r="F160" s="65" t="s">
        <v>168</v>
      </c>
      <c r="G160" s="80" t="s">
        <v>94</v>
      </c>
      <c r="H160" s="67">
        <v>1</v>
      </c>
      <c r="I160" s="63">
        <v>2</v>
      </c>
      <c r="J160" s="170">
        <v>400</v>
      </c>
      <c r="K160" s="139">
        <f t="shared" si="3"/>
        <v>800</v>
      </c>
    </row>
    <row r="161" s="1" customFormat="1" spans="1:11">
      <c r="A161" s="100">
        <v>51</v>
      </c>
      <c r="B161" s="112" t="s">
        <v>71</v>
      </c>
      <c r="C161" s="112" t="s">
        <v>356</v>
      </c>
      <c r="D161" s="77" t="s">
        <v>357</v>
      </c>
      <c r="E161" s="78" t="s">
        <v>358</v>
      </c>
      <c r="F161" s="79" t="s">
        <v>243</v>
      </c>
      <c r="G161" s="80" t="s">
        <v>17</v>
      </c>
      <c r="H161" s="103">
        <v>1</v>
      </c>
      <c r="I161" s="112">
        <v>2</v>
      </c>
      <c r="J161" s="173">
        <v>300</v>
      </c>
      <c r="K161" s="139">
        <f t="shared" si="3"/>
        <v>600</v>
      </c>
    </row>
    <row r="162" s="1" customFormat="1" spans="1:11">
      <c r="A162" s="67">
        <v>52</v>
      </c>
      <c r="B162" s="63" t="s">
        <v>71</v>
      </c>
      <c r="C162" s="63" t="s">
        <v>359</v>
      </c>
      <c r="D162" s="63" t="s">
        <v>360</v>
      </c>
      <c r="E162" s="65" t="s">
        <v>361</v>
      </c>
      <c r="F162" s="65" t="s">
        <v>362</v>
      </c>
      <c r="G162" s="80" t="s">
        <v>17</v>
      </c>
      <c r="H162" s="67">
        <v>1</v>
      </c>
      <c r="I162" s="63">
        <v>2</v>
      </c>
      <c r="J162" s="139">
        <v>350</v>
      </c>
      <c r="K162" s="139">
        <f t="shared" si="3"/>
        <v>700</v>
      </c>
    </row>
    <row r="163" s="1" customFormat="1" spans="1:11">
      <c r="A163" s="67">
        <v>53</v>
      </c>
      <c r="B163" s="63" t="s">
        <v>71</v>
      </c>
      <c r="C163" s="63" t="s">
        <v>363</v>
      </c>
      <c r="D163" s="63" t="s">
        <v>364</v>
      </c>
      <c r="E163" s="65" t="s">
        <v>365</v>
      </c>
      <c r="F163" s="65" t="s">
        <v>62</v>
      </c>
      <c r="G163" s="80" t="s">
        <v>17</v>
      </c>
      <c r="H163" s="67">
        <v>1</v>
      </c>
      <c r="I163" s="63">
        <v>1</v>
      </c>
      <c r="J163" s="139">
        <v>350</v>
      </c>
      <c r="K163" s="139">
        <f t="shared" si="3"/>
        <v>350</v>
      </c>
    </row>
    <row r="164" s="1" customFormat="1" spans="1:11">
      <c r="A164" s="67"/>
      <c r="B164" s="63" t="s">
        <v>71</v>
      </c>
      <c r="C164" s="63" t="s">
        <v>366</v>
      </c>
      <c r="D164" s="63" t="s">
        <v>367</v>
      </c>
      <c r="E164" s="65" t="s">
        <v>368</v>
      </c>
      <c r="F164" s="65" t="s">
        <v>62</v>
      </c>
      <c r="G164" s="80" t="s">
        <v>17</v>
      </c>
      <c r="H164" s="67">
        <v>0</v>
      </c>
      <c r="I164" s="63">
        <v>1</v>
      </c>
      <c r="J164" s="139">
        <v>450</v>
      </c>
      <c r="K164" s="139">
        <f t="shared" si="3"/>
        <v>450</v>
      </c>
    </row>
    <row r="165" s="1" customFormat="1" spans="1:11">
      <c r="A165" s="67"/>
      <c r="B165" s="63" t="s">
        <v>71</v>
      </c>
      <c r="C165" s="63" t="s">
        <v>369</v>
      </c>
      <c r="D165" s="63" t="s">
        <v>370</v>
      </c>
      <c r="E165" s="65" t="s">
        <v>371</v>
      </c>
      <c r="F165" s="65" t="s">
        <v>62</v>
      </c>
      <c r="G165" s="80" t="s">
        <v>17</v>
      </c>
      <c r="H165" s="67">
        <v>1</v>
      </c>
      <c r="I165" s="63">
        <v>2</v>
      </c>
      <c r="J165" s="139">
        <v>450</v>
      </c>
      <c r="K165" s="139">
        <f t="shared" si="3"/>
        <v>900</v>
      </c>
    </row>
    <row r="166" s="1" customFormat="1" spans="1:11">
      <c r="A166" s="67"/>
      <c r="B166" s="63" t="s">
        <v>71</v>
      </c>
      <c r="C166" s="63" t="s">
        <v>372</v>
      </c>
      <c r="D166" s="63" t="s">
        <v>373</v>
      </c>
      <c r="E166" s="65" t="s">
        <v>300</v>
      </c>
      <c r="F166" s="65" t="s">
        <v>362</v>
      </c>
      <c r="G166" s="80" t="s">
        <v>17</v>
      </c>
      <c r="H166" s="67">
        <v>1</v>
      </c>
      <c r="I166" s="63">
        <v>1</v>
      </c>
      <c r="J166" s="139">
        <v>2500</v>
      </c>
      <c r="K166" s="139">
        <f t="shared" si="3"/>
        <v>2500</v>
      </c>
    </row>
    <row r="167" s="1" customFormat="1" spans="1:12">
      <c r="A167" s="67"/>
      <c r="B167" s="63" t="s">
        <v>71</v>
      </c>
      <c r="C167" s="63" t="s">
        <v>374</v>
      </c>
      <c r="D167" s="63" t="s">
        <v>375</v>
      </c>
      <c r="E167" s="65" t="s">
        <v>126</v>
      </c>
      <c r="F167" s="65" t="s">
        <v>243</v>
      </c>
      <c r="G167" s="80" t="s">
        <v>17</v>
      </c>
      <c r="H167" s="67">
        <v>1</v>
      </c>
      <c r="I167" s="63">
        <v>1</v>
      </c>
      <c r="J167" s="139">
        <v>2000</v>
      </c>
      <c r="K167" s="139">
        <f t="shared" si="3"/>
        <v>2000</v>
      </c>
      <c r="L167" s="2" t="s">
        <v>297</v>
      </c>
    </row>
    <row r="168" s="1" customFormat="1" spans="1:12">
      <c r="A168" s="67"/>
      <c r="B168" s="63" t="s">
        <v>71</v>
      </c>
      <c r="C168" s="63" t="s">
        <v>376</v>
      </c>
      <c r="D168" s="63" t="s">
        <v>377</v>
      </c>
      <c r="E168" s="65" t="s">
        <v>126</v>
      </c>
      <c r="F168" s="65" t="s">
        <v>243</v>
      </c>
      <c r="G168" s="80" t="s">
        <v>17</v>
      </c>
      <c r="H168" s="67">
        <v>0</v>
      </c>
      <c r="I168" s="63">
        <v>2</v>
      </c>
      <c r="J168" s="139">
        <v>2000</v>
      </c>
      <c r="K168" s="139">
        <f t="shared" si="3"/>
        <v>4000</v>
      </c>
      <c r="L168" s="2" t="s">
        <v>297</v>
      </c>
    </row>
    <row r="169" s="2" customFormat="1" spans="1:11">
      <c r="A169" s="63"/>
      <c r="B169" s="63" t="s">
        <v>71</v>
      </c>
      <c r="C169" s="63" t="s">
        <v>378</v>
      </c>
      <c r="D169" s="63" t="s">
        <v>379</v>
      </c>
      <c r="E169" s="65" t="s">
        <v>380</v>
      </c>
      <c r="F169" s="65" t="s">
        <v>381</v>
      </c>
      <c r="G169" s="80" t="s">
        <v>17</v>
      </c>
      <c r="H169" s="63">
        <v>0</v>
      </c>
      <c r="I169" s="63">
        <v>1</v>
      </c>
      <c r="J169" s="145">
        <v>2700</v>
      </c>
      <c r="K169" s="139">
        <f t="shared" si="3"/>
        <v>2700</v>
      </c>
    </row>
    <row r="170" s="1" customFormat="1" spans="1:12">
      <c r="A170" s="67"/>
      <c r="B170" s="63" t="s">
        <v>71</v>
      </c>
      <c r="C170" s="63" t="s">
        <v>382</v>
      </c>
      <c r="D170" s="63" t="s">
        <v>383</v>
      </c>
      <c r="E170" s="65" t="s">
        <v>384</v>
      </c>
      <c r="F170" s="65" t="s">
        <v>62</v>
      </c>
      <c r="G170" s="80" t="s">
        <v>17</v>
      </c>
      <c r="H170" s="67">
        <v>0</v>
      </c>
      <c r="I170" s="63">
        <v>1</v>
      </c>
      <c r="J170" s="139">
        <v>1300</v>
      </c>
      <c r="K170" s="139">
        <f t="shared" si="3"/>
        <v>1300</v>
      </c>
      <c r="L170" s="2"/>
    </row>
    <row r="171" s="1" customFormat="1" spans="1:12">
      <c r="A171" s="67"/>
      <c r="B171" s="63" t="s">
        <v>71</v>
      </c>
      <c r="C171" s="63" t="s">
        <v>385</v>
      </c>
      <c r="D171" s="63" t="s">
        <v>386</v>
      </c>
      <c r="E171" s="65" t="s">
        <v>387</v>
      </c>
      <c r="F171" s="65" t="s">
        <v>388</v>
      </c>
      <c r="G171" s="80" t="s">
        <v>17</v>
      </c>
      <c r="H171" s="67">
        <v>0</v>
      </c>
      <c r="I171" s="63">
        <v>3</v>
      </c>
      <c r="J171" s="139">
        <v>1100</v>
      </c>
      <c r="K171" s="139">
        <f t="shared" si="3"/>
        <v>3300</v>
      </c>
      <c r="L171" s="2"/>
    </row>
    <row r="172" s="1" customFormat="1" spans="1:12">
      <c r="A172" s="67"/>
      <c r="B172" s="63" t="s">
        <v>71</v>
      </c>
      <c r="C172" s="63" t="s">
        <v>290</v>
      </c>
      <c r="D172" s="63" t="s">
        <v>389</v>
      </c>
      <c r="E172" s="65" t="s">
        <v>345</v>
      </c>
      <c r="F172" s="65" t="s">
        <v>390</v>
      </c>
      <c r="G172" s="80" t="s">
        <v>17</v>
      </c>
      <c r="H172" s="67">
        <v>3</v>
      </c>
      <c r="I172" s="63">
        <v>3</v>
      </c>
      <c r="J172" s="139">
        <v>800</v>
      </c>
      <c r="K172" s="139">
        <f t="shared" si="3"/>
        <v>2400</v>
      </c>
      <c r="L172" s="2"/>
    </row>
    <row r="173" s="2" customFormat="1" spans="1:11">
      <c r="A173" s="63"/>
      <c r="B173" s="63" t="s">
        <v>71</v>
      </c>
      <c r="C173" s="63" t="s">
        <v>391</v>
      </c>
      <c r="D173" s="63" t="s">
        <v>392</v>
      </c>
      <c r="E173" s="65" t="s">
        <v>393</v>
      </c>
      <c r="F173" s="65" t="s">
        <v>394</v>
      </c>
      <c r="G173" s="80" t="s">
        <v>17</v>
      </c>
      <c r="H173" s="63">
        <v>4</v>
      </c>
      <c r="I173" s="63">
        <v>1</v>
      </c>
      <c r="J173" s="145">
        <v>3000</v>
      </c>
      <c r="K173" s="139">
        <f t="shared" si="3"/>
        <v>3000</v>
      </c>
    </row>
    <row r="174" s="1" customFormat="1" spans="1:12">
      <c r="A174" s="67"/>
      <c r="B174" s="63" t="s">
        <v>71</v>
      </c>
      <c r="C174" s="63" t="s">
        <v>395</v>
      </c>
      <c r="D174" s="63" t="s">
        <v>396</v>
      </c>
      <c r="E174" s="65" t="s">
        <v>397</v>
      </c>
      <c r="F174" s="65" t="s">
        <v>62</v>
      </c>
      <c r="G174" s="80" t="s">
        <v>17</v>
      </c>
      <c r="H174" s="67">
        <v>1</v>
      </c>
      <c r="I174" s="63">
        <v>4</v>
      </c>
      <c r="J174" s="139">
        <v>1600</v>
      </c>
      <c r="K174" s="139">
        <f t="shared" si="3"/>
        <v>6400</v>
      </c>
      <c r="L174" s="2"/>
    </row>
    <row r="175" s="1" customFormat="1" spans="1:12">
      <c r="A175" s="67"/>
      <c r="B175" s="63" t="s">
        <v>71</v>
      </c>
      <c r="C175" s="63" t="s">
        <v>398</v>
      </c>
      <c r="D175" s="63" t="s">
        <v>370</v>
      </c>
      <c r="E175" s="63" t="s">
        <v>399</v>
      </c>
      <c r="F175" s="65" t="s">
        <v>62</v>
      </c>
      <c r="G175" s="80" t="s">
        <v>17</v>
      </c>
      <c r="H175" s="67">
        <v>2</v>
      </c>
      <c r="I175" s="63">
        <v>3</v>
      </c>
      <c r="J175" s="139">
        <v>600</v>
      </c>
      <c r="K175" s="139">
        <f t="shared" si="3"/>
        <v>1800</v>
      </c>
      <c r="L175" s="2"/>
    </row>
    <row r="176" s="1" customFormat="1" spans="1:12">
      <c r="A176" s="67"/>
      <c r="B176" s="63" t="s">
        <v>71</v>
      </c>
      <c r="C176" s="63" t="s">
        <v>400</v>
      </c>
      <c r="D176" s="63" t="s">
        <v>401</v>
      </c>
      <c r="E176" s="65" t="s">
        <v>402</v>
      </c>
      <c r="F176" s="65" t="s">
        <v>362</v>
      </c>
      <c r="G176" s="80" t="s">
        <v>17</v>
      </c>
      <c r="H176" s="67">
        <v>2</v>
      </c>
      <c r="I176" s="63">
        <v>1</v>
      </c>
      <c r="J176" s="139">
        <v>900</v>
      </c>
      <c r="K176" s="139">
        <f t="shared" si="3"/>
        <v>900</v>
      </c>
      <c r="L176" s="2"/>
    </row>
    <row r="177" s="1" customFormat="1" spans="1:12">
      <c r="A177" s="67"/>
      <c r="B177" s="63" t="s">
        <v>71</v>
      </c>
      <c r="C177" s="63" t="s">
        <v>403</v>
      </c>
      <c r="D177" s="63" t="s">
        <v>404</v>
      </c>
      <c r="E177" s="65" t="s">
        <v>405</v>
      </c>
      <c r="F177" s="65" t="s">
        <v>362</v>
      </c>
      <c r="G177" s="80" t="s">
        <v>17</v>
      </c>
      <c r="H177" s="113">
        <v>0</v>
      </c>
      <c r="I177" s="63">
        <v>4</v>
      </c>
      <c r="J177" s="139">
        <v>950</v>
      </c>
      <c r="K177" s="139">
        <f t="shared" ref="K177:K207" si="4">I177*J177</f>
        <v>3800</v>
      </c>
      <c r="L177" s="2"/>
    </row>
    <row r="178" s="1" customFormat="1" spans="1:12">
      <c r="A178" s="67"/>
      <c r="B178" s="63" t="s">
        <v>71</v>
      </c>
      <c r="C178" s="63" t="s">
        <v>406</v>
      </c>
      <c r="D178" s="63" t="s">
        <v>407</v>
      </c>
      <c r="E178" s="65" t="s">
        <v>300</v>
      </c>
      <c r="F178" s="65" t="s">
        <v>326</v>
      </c>
      <c r="G178" s="80" t="s">
        <v>17</v>
      </c>
      <c r="H178" s="67">
        <v>0</v>
      </c>
      <c r="I178" s="63">
        <v>4</v>
      </c>
      <c r="J178" s="139">
        <v>2700</v>
      </c>
      <c r="K178" s="139">
        <f t="shared" si="4"/>
        <v>10800</v>
      </c>
      <c r="L178" s="2"/>
    </row>
    <row r="179" s="2" customFormat="1" spans="1:11">
      <c r="A179" s="63"/>
      <c r="B179" s="63" t="s">
        <v>71</v>
      </c>
      <c r="C179" s="63" t="s">
        <v>408</v>
      </c>
      <c r="D179" s="63" t="s">
        <v>409</v>
      </c>
      <c r="E179" s="65" t="s">
        <v>300</v>
      </c>
      <c r="F179" s="65" t="s">
        <v>332</v>
      </c>
      <c r="G179" s="80" t="s">
        <v>17</v>
      </c>
      <c r="H179" s="63">
        <v>0</v>
      </c>
      <c r="I179" s="63">
        <v>4</v>
      </c>
      <c r="J179" s="145">
        <v>400</v>
      </c>
      <c r="K179" s="139">
        <f t="shared" si="4"/>
        <v>1600</v>
      </c>
    </row>
    <row r="180" s="2" customFormat="1" spans="1:11">
      <c r="A180" s="63"/>
      <c r="B180" s="63" t="s">
        <v>71</v>
      </c>
      <c r="C180" s="63" t="s">
        <v>410</v>
      </c>
      <c r="D180" s="63" t="s">
        <v>411</v>
      </c>
      <c r="E180" s="65" t="s">
        <v>412</v>
      </c>
      <c r="F180" s="65" t="s">
        <v>362</v>
      </c>
      <c r="G180" s="80" t="s">
        <v>17</v>
      </c>
      <c r="H180" s="63">
        <v>0</v>
      </c>
      <c r="I180" s="63">
        <v>4</v>
      </c>
      <c r="J180" s="145">
        <v>500</v>
      </c>
      <c r="K180" s="139">
        <f t="shared" si="4"/>
        <v>2000</v>
      </c>
    </row>
    <row r="181" s="2" customFormat="1" spans="1:11">
      <c r="A181" s="63"/>
      <c r="B181" s="63" t="s">
        <v>71</v>
      </c>
      <c r="C181" s="63" t="s">
        <v>413</v>
      </c>
      <c r="D181" s="63" t="s">
        <v>414</v>
      </c>
      <c r="E181" s="65" t="s">
        <v>415</v>
      </c>
      <c r="F181" s="65" t="s">
        <v>332</v>
      </c>
      <c r="G181" s="80" t="s">
        <v>17</v>
      </c>
      <c r="H181" s="63">
        <v>3</v>
      </c>
      <c r="I181" s="63">
        <v>6</v>
      </c>
      <c r="J181" s="145">
        <v>300</v>
      </c>
      <c r="K181" s="139">
        <f t="shared" si="4"/>
        <v>1800</v>
      </c>
    </row>
    <row r="182" s="1" customFormat="1" spans="1:12">
      <c r="A182" s="67"/>
      <c r="B182" s="63" t="s">
        <v>71</v>
      </c>
      <c r="C182" s="63" t="s">
        <v>416</v>
      </c>
      <c r="D182" s="63" t="s">
        <v>417</v>
      </c>
      <c r="E182" s="65" t="s">
        <v>345</v>
      </c>
      <c r="F182" s="65" t="s">
        <v>394</v>
      </c>
      <c r="G182" s="80" t="s">
        <v>17</v>
      </c>
      <c r="H182" s="1">
        <v>0</v>
      </c>
      <c r="I182" s="63">
        <v>2</v>
      </c>
      <c r="J182" s="139">
        <v>2000</v>
      </c>
      <c r="K182" s="139">
        <f t="shared" si="4"/>
        <v>4000</v>
      </c>
      <c r="L182" s="2"/>
    </row>
    <row r="183" s="1" customFormat="1" spans="1:12">
      <c r="A183" s="67"/>
      <c r="B183" s="63" t="s">
        <v>59</v>
      </c>
      <c r="C183" s="63" t="s">
        <v>418</v>
      </c>
      <c r="D183" s="63" t="s">
        <v>419</v>
      </c>
      <c r="E183" s="65" t="s">
        <v>335</v>
      </c>
      <c r="F183" s="65" t="s">
        <v>62</v>
      </c>
      <c r="G183" s="80" t="s">
        <v>17</v>
      </c>
      <c r="H183" s="67">
        <v>1</v>
      </c>
      <c r="I183" s="63">
        <v>2</v>
      </c>
      <c r="J183" s="139">
        <v>65</v>
      </c>
      <c r="K183" s="139">
        <f t="shared" si="4"/>
        <v>130</v>
      </c>
      <c r="L183" s="2"/>
    </row>
    <row r="184" s="1" customFormat="1" spans="1:12">
      <c r="A184" s="67"/>
      <c r="B184" s="63" t="s">
        <v>59</v>
      </c>
      <c r="C184" s="63" t="s">
        <v>420</v>
      </c>
      <c r="D184" s="63" t="s">
        <v>421</v>
      </c>
      <c r="E184" s="65" t="s">
        <v>422</v>
      </c>
      <c r="F184" s="65" t="s">
        <v>62</v>
      </c>
      <c r="G184" s="80" t="s">
        <v>17</v>
      </c>
      <c r="H184" s="67">
        <v>1</v>
      </c>
      <c r="I184" s="63">
        <v>2</v>
      </c>
      <c r="J184" s="139">
        <v>65</v>
      </c>
      <c r="K184" s="139">
        <f t="shared" si="4"/>
        <v>130</v>
      </c>
      <c r="L184" s="2"/>
    </row>
    <row r="185" s="1" customFormat="1" spans="1:12">
      <c r="A185" s="67"/>
      <c r="B185" s="63" t="s">
        <v>59</v>
      </c>
      <c r="C185" s="63" t="s">
        <v>423</v>
      </c>
      <c r="D185" s="63" t="s">
        <v>424</v>
      </c>
      <c r="E185" s="65" t="s">
        <v>300</v>
      </c>
      <c r="F185" s="65" t="s">
        <v>425</v>
      </c>
      <c r="G185" s="80" t="s">
        <v>17</v>
      </c>
      <c r="H185" s="67">
        <v>0</v>
      </c>
      <c r="I185" s="63">
        <v>1</v>
      </c>
      <c r="J185" s="139">
        <v>700</v>
      </c>
      <c r="K185" s="139">
        <f t="shared" si="4"/>
        <v>700</v>
      </c>
      <c r="L185" s="2"/>
    </row>
    <row r="186" s="1" customFormat="1" spans="1:12">
      <c r="A186" s="67"/>
      <c r="B186" s="63" t="s">
        <v>59</v>
      </c>
      <c r="C186" s="63" t="s">
        <v>426</v>
      </c>
      <c r="D186" s="63" t="s">
        <v>427</v>
      </c>
      <c r="E186" s="65" t="s">
        <v>428</v>
      </c>
      <c r="F186" s="65" t="s">
        <v>425</v>
      </c>
      <c r="G186" s="80" t="s">
        <v>17</v>
      </c>
      <c r="H186" s="67">
        <v>0</v>
      </c>
      <c r="I186" s="63">
        <v>1</v>
      </c>
      <c r="J186" s="139">
        <v>200</v>
      </c>
      <c r="K186" s="139">
        <f t="shared" si="4"/>
        <v>200</v>
      </c>
      <c r="L186" s="2"/>
    </row>
    <row r="187" s="1" customFormat="1" spans="1:12">
      <c r="A187" s="67"/>
      <c r="B187" s="63" t="s">
        <v>12</v>
      </c>
      <c r="C187" s="63" t="s">
        <v>429</v>
      </c>
      <c r="D187" s="63" t="s">
        <v>430</v>
      </c>
      <c r="E187" s="65" t="s">
        <v>431</v>
      </c>
      <c r="F187" s="65" t="s">
        <v>308</v>
      </c>
      <c r="G187" s="63" t="s">
        <v>148</v>
      </c>
      <c r="H187" s="67">
        <v>3</v>
      </c>
      <c r="I187" s="63">
        <v>1</v>
      </c>
      <c r="J187" s="139">
        <v>100</v>
      </c>
      <c r="K187" s="139">
        <f t="shared" si="4"/>
        <v>100</v>
      </c>
      <c r="L187" s="2" t="s">
        <v>432</v>
      </c>
    </row>
    <row r="188" s="1" customFormat="1" spans="1:11">
      <c r="A188" s="67"/>
      <c r="B188" s="63" t="s">
        <v>123</v>
      </c>
      <c r="C188" s="63" t="s">
        <v>433</v>
      </c>
      <c r="D188" s="63" t="s">
        <v>434</v>
      </c>
      <c r="E188" s="65" t="s">
        <v>345</v>
      </c>
      <c r="F188" s="65" t="s">
        <v>62</v>
      </c>
      <c r="G188" s="63" t="s">
        <v>148</v>
      </c>
      <c r="H188" s="67">
        <v>1</v>
      </c>
      <c r="I188" s="63">
        <v>2</v>
      </c>
      <c r="J188" s="139">
        <v>400</v>
      </c>
      <c r="K188" s="139">
        <f t="shared" si="4"/>
        <v>800</v>
      </c>
    </row>
    <row r="189" s="1" customFormat="1" spans="1:11">
      <c r="A189" s="67"/>
      <c r="B189" s="63" t="s">
        <v>90</v>
      </c>
      <c r="C189" s="97" t="s">
        <v>435</v>
      </c>
      <c r="D189" s="71" t="s">
        <v>436</v>
      </c>
      <c r="E189" s="71" t="s">
        <v>437</v>
      </c>
      <c r="F189" s="71" t="s">
        <v>438</v>
      </c>
      <c r="G189" s="63" t="s">
        <v>148</v>
      </c>
      <c r="H189" s="67">
        <v>6</v>
      </c>
      <c r="I189" s="63">
        <v>10</v>
      </c>
      <c r="J189" s="139">
        <v>40</v>
      </c>
      <c r="K189" s="139">
        <f t="shared" si="4"/>
        <v>400</v>
      </c>
    </row>
    <row r="190" s="1" customFormat="1" spans="1:11">
      <c r="A190" s="67"/>
      <c r="B190" s="63" t="s">
        <v>22</v>
      </c>
      <c r="C190" s="63" t="s">
        <v>23</v>
      </c>
      <c r="D190" s="67" t="s">
        <v>439</v>
      </c>
      <c r="E190" s="65" t="s">
        <v>440</v>
      </c>
      <c r="F190" s="65" t="s">
        <v>21</v>
      </c>
      <c r="G190" s="63" t="s">
        <v>189</v>
      </c>
      <c r="H190" s="107">
        <v>10</v>
      </c>
      <c r="I190" s="67">
        <v>35</v>
      </c>
      <c r="J190" s="139">
        <v>60</v>
      </c>
      <c r="K190" s="139">
        <f t="shared" si="4"/>
        <v>2100</v>
      </c>
    </row>
    <row r="191" s="1" customFormat="1" spans="1:11">
      <c r="A191" s="67"/>
      <c r="B191" s="63" t="s">
        <v>441</v>
      </c>
      <c r="C191" s="63" t="s">
        <v>442</v>
      </c>
      <c r="D191" s="63" t="s">
        <v>443</v>
      </c>
      <c r="E191" s="65" t="s">
        <v>444</v>
      </c>
      <c r="F191" s="65" t="s">
        <v>16</v>
      </c>
      <c r="G191" s="63" t="s">
        <v>148</v>
      </c>
      <c r="H191" s="107">
        <v>6</v>
      </c>
      <c r="I191" s="67">
        <v>6</v>
      </c>
      <c r="J191" s="139">
        <v>70</v>
      </c>
      <c r="K191" s="139">
        <f t="shared" si="4"/>
        <v>420</v>
      </c>
    </row>
    <row r="192" s="1" customFormat="1" spans="1:11">
      <c r="A192" s="67"/>
      <c r="B192" s="63" t="s">
        <v>12</v>
      </c>
      <c r="C192" s="63" t="s">
        <v>13</v>
      </c>
      <c r="D192" s="63" t="s">
        <v>445</v>
      </c>
      <c r="E192" s="65" t="s">
        <v>15</v>
      </c>
      <c r="F192" s="65" t="s">
        <v>16</v>
      </c>
      <c r="G192" s="63" t="s">
        <v>148</v>
      </c>
      <c r="H192" s="67">
        <v>4</v>
      </c>
      <c r="I192" s="63">
        <v>9</v>
      </c>
      <c r="J192" s="139">
        <v>65</v>
      </c>
      <c r="K192" s="139">
        <f t="shared" si="4"/>
        <v>585</v>
      </c>
    </row>
    <row r="193" s="1" customFormat="1" spans="1:11">
      <c r="A193" s="67"/>
      <c r="B193" s="63" t="s">
        <v>12</v>
      </c>
      <c r="C193" s="63" t="s">
        <v>25</v>
      </c>
      <c r="D193" s="63" t="s">
        <v>446</v>
      </c>
      <c r="E193" s="65" t="s">
        <v>447</v>
      </c>
      <c r="F193" s="65" t="s">
        <v>16</v>
      </c>
      <c r="G193" s="63" t="s">
        <v>148</v>
      </c>
      <c r="H193" s="67">
        <v>4</v>
      </c>
      <c r="I193" s="63">
        <v>6</v>
      </c>
      <c r="J193" s="139">
        <v>55</v>
      </c>
      <c r="K193" s="139">
        <f t="shared" si="4"/>
        <v>330</v>
      </c>
    </row>
    <row r="194" s="1" customFormat="1" spans="1:11">
      <c r="A194" s="67"/>
      <c r="B194" s="63" t="s">
        <v>12</v>
      </c>
      <c r="C194" s="63" t="s">
        <v>448</v>
      </c>
      <c r="D194" s="63" t="s">
        <v>449</v>
      </c>
      <c r="E194" s="65" t="s">
        <v>450</v>
      </c>
      <c r="F194" s="65" t="s">
        <v>16</v>
      </c>
      <c r="G194" s="63" t="s">
        <v>148</v>
      </c>
      <c r="H194" s="67">
        <v>0</v>
      </c>
      <c r="I194" s="63">
        <v>1</v>
      </c>
      <c r="J194" s="139">
        <v>160</v>
      </c>
      <c r="K194" s="139">
        <f t="shared" si="4"/>
        <v>160</v>
      </c>
    </row>
    <row r="195" s="1" customFormat="1" spans="1:11">
      <c r="A195" s="67"/>
      <c r="B195" s="63" t="s">
        <v>134</v>
      </c>
      <c r="C195" s="63" t="s">
        <v>448</v>
      </c>
      <c r="D195" s="63" t="s">
        <v>451</v>
      </c>
      <c r="E195" s="65" t="s">
        <v>452</v>
      </c>
      <c r="F195" s="65" t="s">
        <v>16</v>
      </c>
      <c r="G195" s="63" t="s">
        <v>148</v>
      </c>
      <c r="H195" s="67">
        <v>4</v>
      </c>
      <c r="I195" s="63">
        <v>5</v>
      </c>
      <c r="J195" s="139">
        <v>55</v>
      </c>
      <c r="K195" s="139">
        <f t="shared" si="4"/>
        <v>275</v>
      </c>
    </row>
    <row r="196" s="1" customFormat="1" spans="1:11">
      <c r="A196" s="67"/>
      <c r="B196" s="63" t="s">
        <v>134</v>
      </c>
      <c r="C196" s="63" t="s">
        <v>135</v>
      </c>
      <c r="D196" s="63" t="s">
        <v>453</v>
      </c>
      <c r="E196" s="65" t="s">
        <v>452</v>
      </c>
      <c r="F196" s="65" t="s">
        <v>16</v>
      </c>
      <c r="G196" s="63" t="s">
        <v>148</v>
      </c>
      <c r="H196" s="67">
        <v>4</v>
      </c>
      <c r="I196" s="63">
        <v>5</v>
      </c>
      <c r="J196" s="139">
        <v>35</v>
      </c>
      <c r="K196" s="139">
        <f t="shared" si="4"/>
        <v>175</v>
      </c>
    </row>
    <row r="197" s="1" customFormat="1" spans="1:11">
      <c r="A197" s="67"/>
      <c r="B197" s="63" t="s">
        <v>141</v>
      </c>
      <c r="C197" s="63" t="s">
        <v>454</v>
      </c>
      <c r="D197" s="63" t="s">
        <v>455</v>
      </c>
      <c r="E197" s="65" t="s">
        <v>456</v>
      </c>
      <c r="F197" s="65" t="s">
        <v>16</v>
      </c>
      <c r="G197" s="63" t="s">
        <v>148</v>
      </c>
      <c r="H197" s="67">
        <v>0</v>
      </c>
      <c r="I197" s="63">
        <v>5</v>
      </c>
      <c r="J197" s="139">
        <v>180</v>
      </c>
      <c r="K197" s="139">
        <f t="shared" si="4"/>
        <v>900</v>
      </c>
    </row>
    <row r="198" s="1" customFormat="1" spans="1:11">
      <c r="A198" s="67"/>
      <c r="B198" s="63" t="s">
        <v>141</v>
      </c>
      <c r="C198" s="63" t="s">
        <v>454</v>
      </c>
      <c r="D198" s="63" t="s">
        <v>457</v>
      </c>
      <c r="E198" s="65" t="s">
        <v>458</v>
      </c>
      <c r="F198" s="65" t="s">
        <v>21</v>
      </c>
      <c r="G198" s="63" t="s">
        <v>148</v>
      </c>
      <c r="H198" s="67">
        <v>0</v>
      </c>
      <c r="I198" s="63">
        <v>10</v>
      </c>
      <c r="J198" s="139">
        <v>160</v>
      </c>
      <c r="K198" s="139">
        <f t="shared" si="4"/>
        <v>1600</v>
      </c>
    </row>
    <row r="199" s="1" customFormat="1" spans="1:11">
      <c r="A199" s="67"/>
      <c r="B199" s="63" t="s">
        <v>149</v>
      </c>
      <c r="C199" s="63" t="s">
        <v>81</v>
      </c>
      <c r="D199" s="63" t="s">
        <v>459</v>
      </c>
      <c r="E199" s="65" t="s">
        <v>314</v>
      </c>
      <c r="F199" s="65" t="s">
        <v>62</v>
      </c>
      <c r="G199" s="63" t="s">
        <v>148</v>
      </c>
      <c r="H199" s="67">
        <v>2</v>
      </c>
      <c r="I199" s="63">
        <v>11</v>
      </c>
      <c r="J199" s="139">
        <v>80</v>
      </c>
      <c r="K199" s="139">
        <f t="shared" si="4"/>
        <v>880</v>
      </c>
    </row>
    <row r="200" s="1" customFormat="1" spans="1:11">
      <c r="A200" s="67"/>
      <c r="B200" s="63" t="s">
        <v>149</v>
      </c>
      <c r="C200" s="63" t="s">
        <v>460</v>
      </c>
      <c r="D200" s="63">
        <v>445204</v>
      </c>
      <c r="E200" s="65" t="s">
        <v>314</v>
      </c>
      <c r="F200" s="65" t="s">
        <v>296</v>
      </c>
      <c r="G200" s="80" t="s">
        <v>94</v>
      </c>
      <c r="H200" s="67">
        <v>2</v>
      </c>
      <c r="I200" s="63">
        <v>11</v>
      </c>
      <c r="J200" s="139">
        <v>320</v>
      </c>
      <c r="K200" s="139">
        <f t="shared" si="4"/>
        <v>3520</v>
      </c>
    </row>
    <row r="201" s="1" customFormat="1" spans="1:11">
      <c r="A201" s="67"/>
      <c r="B201" s="63" t="s">
        <v>149</v>
      </c>
      <c r="C201" s="63" t="s">
        <v>157</v>
      </c>
      <c r="D201" s="63" t="s">
        <v>461</v>
      </c>
      <c r="E201" s="65" t="s">
        <v>462</v>
      </c>
      <c r="F201" s="65" t="s">
        <v>62</v>
      </c>
      <c r="G201" s="80" t="s">
        <v>94</v>
      </c>
      <c r="H201" s="67">
        <v>0</v>
      </c>
      <c r="I201" s="63">
        <v>2</v>
      </c>
      <c r="J201" s="139">
        <v>60</v>
      </c>
      <c r="K201" s="139">
        <f t="shared" si="4"/>
        <v>120</v>
      </c>
    </row>
    <row r="202" s="1" customFormat="1" spans="1:11">
      <c r="A202" s="67"/>
      <c r="B202" s="63" t="s">
        <v>149</v>
      </c>
      <c r="C202" s="63" t="s">
        <v>160</v>
      </c>
      <c r="D202" s="63" t="s">
        <v>463</v>
      </c>
      <c r="E202" s="65" t="s">
        <v>464</v>
      </c>
      <c r="F202" s="65" t="s">
        <v>62</v>
      </c>
      <c r="G202" s="81" t="s">
        <v>94</v>
      </c>
      <c r="H202" s="67" t="s">
        <v>465</v>
      </c>
      <c r="I202" s="63">
        <v>2</v>
      </c>
      <c r="J202" s="139">
        <v>610</v>
      </c>
      <c r="K202" s="139">
        <f t="shared" si="4"/>
        <v>1220</v>
      </c>
    </row>
    <row r="203" s="1" customFormat="1" spans="1:11">
      <c r="A203" s="67"/>
      <c r="B203" s="63" t="s">
        <v>149</v>
      </c>
      <c r="C203" s="63" t="s">
        <v>162</v>
      </c>
      <c r="D203" s="63" t="s">
        <v>466</v>
      </c>
      <c r="E203" s="65" t="s">
        <v>462</v>
      </c>
      <c r="F203" s="65" t="s">
        <v>62</v>
      </c>
      <c r="G203" s="81" t="s">
        <v>94</v>
      </c>
      <c r="H203" s="63" t="s">
        <v>467</v>
      </c>
      <c r="I203" s="63">
        <v>2</v>
      </c>
      <c r="J203" s="139">
        <v>100</v>
      </c>
      <c r="K203" s="139">
        <f t="shared" si="4"/>
        <v>200</v>
      </c>
    </row>
    <row r="204" s="1" customFormat="1" spans="1:11">
      <c r="A204" s="67"/>
      <c r="B204" s="63" t="s">
        <v>149</v>
      </c>
      <c r="C204" s="63" t="s">
        <v>171</v>
      </c>
      <c r="D204" s="96" t="s">
        <v>468</v>
      </c>
      <c r="E204" s="71" t="s">
        <v>469</v>
      </c>
      <c r="F204" s="65" t="s">
        <v>111</v>
      </c>
      <c r="G204" s="81" t="s">
        <v>94</v>
      </c>
      <c r="H204" s="63" t="s">
        <v>470</v>
      </c>
      <c r="I204" s="63">
        <v>1</v>
      </c>
      <c r="J204" s="139">
        <v>480</v>
      </c>
      <c r="K204" s="139">
        <f t="shared" si="4"/>
        <v>480</v>
      </c>
    </row>
    <row r="205" s="45" customFormat="1" spans="1:11">
      <c r="A205" s="134" t="s">
        <v>471</v>
      </c>
      <c r="B205" s="63" t="s">
        <v>180</v>
      </c>
      <c r="C205" s="63" t="s">
        <v>471</v>
      </c>
      <c r="D205" s="63" t="s">
        <v>472</v>
      </c>
      <c r="E205" s="65" t="s">
        <v>473</v>
      </c>
      <c r="F205" s="65" t="s">
        <v>21</v>
      </c>
      <c r="G205" s="134" t="s">
        <v>94</v>
      </c>
      <c r="H205" s="63" t="s">
        <v>474</v>
      </c>
      <c r="I205" s="63">
        <v>2</v>
      </c>
      <c r="J205" s="138">
        <v>1500</v>
      </c>
      <c r="K205" s="139">
        <f t="shared" si="4"/>
        <v>3000</v>
      </c>
    </row>
    <row r="206" s="1" customFormat="1" spans="1:11">
      <c r="A206" s="111"/>
      <c r="B206" s="63" t="s">
        <v>180</v>
      </c>
      <c r="C206" s="63" t="s">
        <v>475</v>
      </c>
      <c r="D206" s="63" t="s">
        <v>476</v>
      </c>
      <c r="E206" s="65" t="s">
        <v>477</v>
      </c>
      <c r="F206" s="65" t="s">
        <v>16</v>
      </c>
      <c r="G206" s="63" t="s">
        <v>94</v>
      </c>
      <c r="H206" s="63" t="s">
        <v>474</v>
      </c>
      <c r="I206" s="67">
        <v>1</v>
      </c>
      <c r="J206" s="139">
        <v>750</v>
      </c>
      <c r="K206" s="139">
        <f t="shared" si="4"/>
        <v>750</v>
      </c>
    </row>
    <row r="207" s="1" customFormat="1" spans="2:11">
      <c r="B207" s="63" t="s">
        <v>149</v>
      </c>
      <c r="C207" s="63" t="s">
        <v>478</v>
      </c>
      <c r="D207" s="63" t="s">
        <v>386</v>
      </c>
      <c r="E207" s="65" t="s">
        <v>387</v>
      </c>
      <c r="F207" s="63" t="s">
        <v>62</v>
      </c>
      <c r="G207" s="63" t="s">
        <v>94</v>
      </c>
      <c r="H207" s="64">
        <v>0</v>
      </c>
      <c r="I207" s="64">
        <v>2</v>
      </c>
      <c r="J207" s="138">
        <v>1300</v>
      </c>
      <c r="K207" s="139">
        <f t="shared" si="4"/>
        <v>2600</v>
      </c>
    </row>
    <row r="208" s="1" customFormat="1" spans="1:11">
      <c r="A208" s="111"/>
      <c r="B208" s="63"/>
      <c r="C208" s="63"/>
      <c r="D208" s="67"/>
      <c r="E208" s="73"/>
      <c r="F208" s="73"/>
      <c r="G208" s="67"/>
      <c r="H208" s="67"/>
      <c r="I208" s="67"/>
      <c r="J208" s="139"/>
      <c r="K208" s="139"/>
    </row>
    <row r="209" s="1" customFormat="1" spans="1:11">
      <c r="A209" s="111"/>
      <c r="B209" s="63"/>
      <c r="C209" s="63"/>
      <c r="D209" s="67"/>
      <c r="E209" s="73"/>
      <c r="F209" s="73"/>
      <c r="G209" s="67"/>
      <c r="H209" s="67"/>
      <c r="I209" s="67"/>
      <c r="J209" s="139"/>
      <c r="K209" s="139"/>
    </row>
    <row r="210" s="1" customFormat="1" spans="1:11">
      <c r="A210" s="111"/>
      <c r="B210" s="67"/>
      <c r="C210" s="67"/>
      <c r="D210" s="67"/>
      <c r="E210" s="73"/>
      <c r="F210" s="73"/>
      <c r="G210" s="67"/>
      <c r="H210" s="67"/>
      <c r="I210" s="67"/>
      <c r="J210" s="139"/>
      <c r="K210" s="139"/>
    </row>
    <row r="211" s="1" customFormat="1" spans="1:11">
      <c r="A211" s="111"/>
      <c r="B211" s="67"/>
      <c r="C211" s="67"/>
      <c r="D211" s="67"/>
      <c r="E211" s="73"/>
      <c r="F211" s="73"/>
      <c r="G211" s="67"/>
      <c r="H211" s="67"/>
      <c r="I211" s="67"/>
      <c r="J211" s="139"/>
      <c r="K211" s="139"/>
    </row>
    <row r="212" s="1" customFormat="1" spans="1:11">
      <c r="A212" s="111"/>
      <c r="B212" s="67"/>
      <c r="C212" s="67"/>
      <c r="D212" s="67"/>
      <c r="E212" s="73"/>
      <c r="F212" s="73"/>
      <c r="G212" s="67"/>
      <c r="H212" s="67"/>
      <c r="I212" s="67"/>
      <c r="J212" s="139"/>
      <c r="K212" s="139"/>
    </row>
    <row r="213" s="1" customFormat="1" spans="1:11">
      <c r="A213" s="111"/>
      <c r="B213" s="67"/>
      <c r="C213" s="67"/>
      <c r="D213" s="67"/>
      <c r="E213" s="73"/>
      <c r="F213" s="73"/>
      <c r="G213" s="67"/>
      <c r="H213" s="67"/>
      <c r="I213" s="67"/>
      <c r="J213" s="139"/>
      <c r="K213" s="139"/>
    </row>
    <row r="214" s="1" customFormat="1" spans="1:11">
      <c r="A214" s="111"/>
      <c r="B214" s="67"/>
      <c r="C214" s="67"/>
      <c r="D214" s="67"/>
      <c r="E214" s="73"/>
      <c r="F214" s="73"/>
      <c r="G214" s="67"/>
      <c r="H214" s="67"/>
      <c r="I214" s="67"/>
      <c r="J214" s="139"/>
      <c r="K214" s="139"/>
    </row>
    <row r="215" s="1" customFormat="1" spans="1:11">
      <c r="A215" s="111"/>
      <c r="B215" s="67"/>
      <c r="C215" s="67"/>
      <c r="D215" s="67"/>
      <c r="E215" s="73"/>
      <c r="F215" s="73"/>
      <c r="G215" s="67"/>
      <c r="H215" s="67"/>
      <c r="I215" s="67"/>
      <c r="J215" s="139"/>
      <c r="K215" s="139"/>
    </row>
    <row r="216" s="1" customFormat="1" spans="1:11">
      <c r="A216" s="111"/>
      <c r="B216" s="67"/>
      <c r="C216" s="67"/>
      <c r="D216" s="67"/>
      <c r="E216" s="73"/>
      <c r="F216" s="73"/>
      <c r="G216" s="67"/>
      <c r="H216" s="67"/>
      <c r="I216" s="67"/>
      <c r="J216" s="139"/>
      <c r="K216" s="139"/>
    </row>
    <row r="217" s="1" customFormat="1" spans="1:11">
      <c r="A217" s="111"/>
      <c r="B217" s="67"/>
      <c r="C217" s="67"/>
      <c r="D217" s="67"/>
      <c r="E217" s="73"/>
      <c r="F217" s="73"/>
      <c r="G217" s="67"/>
      <c r="H217" s="67"/>
      <c r="I217" s="67"/>
      <c r="J217" s="139"/>
      <c r="K217" s="139"/>
    </row>
    <row r="218" s="1" customFormat="1" spans="1:11">
      <c r="A218" s="111" t="s">
        <v>479</v>
      </c>
      <c r="B218" s="175"/>
      <c r="C218" s="175"/>
      <c r="D218" s="175"/>
      <c r="E218" s="176"/>
      <c r="F218" s="176"/>
      <c r="G218" s="175"/>
      <c r="H218" s="175"/>
      <c r="I218" s="177"/>
      <c r="J218" s="178">
        <f>SUM(K3:K207)</f>
        <v>202172</v>
      </c>
      <c r="K218" s="179"/>
    </row>
  </sheetData>
  <sheetProtection formatCells="0" formatColumns="0" formatRows="0" insertRows="0" insertColumns="0" insertHyperlinks="0" deleteColumns="0" deleteRows="0" sort="0" autoFilter="0" pivotTables="0"/>
  <mergeCells count="19">
    <mergeCell ref="A2:K2"/>
    <mergeCell ref="B112:J112"/>
    <mergeCell ref="A218:I218"/>
    <mergeCell ref="J218:K218"/>
    <mergeCell ref="H12:H13"/>
    <mergeCell ref="H14:H15"/>
    <mergeCell ref="H16:H17"/>
    <mergeCell ref="H18:H20"/>
    <mergeCell ref="H27:H28"/>
    <mergeCell ref="H32:H33"/>
    <mergeCell ref="H34:H35"/>
    <mergeCell ref="H36:H37"/>
    <mergeCell ref="H39:H41"/>
    <mergeCell ref="H48:H49"/>
    <mergeCell ref="H56:H57"/>
    <mergeCell ref="H59:H61"/>
    <mergeCell ref="H62:H64"/>
    <mergeCell ref="H71:H72"/>
    <mergeCell ref="L94:L1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8"/>
  <sheetViews>
    <sheetView topLeftCell="A102" workbookViewId="0">
      <selection activeCell="D6" sqref="D6"/>
    </sheetView>
  </sheetViews>
  <sheetFormatPr defaultColWidth="9" defaultRowHeight="15"/>
  <cols>
    <col min="1" max="1" width="5.66666666666667" style="1" customWidth="1"/>
    <col min="2" max="2" width="9.5" style="1" customWidth="1"/>
    <col min="3" max="3" width="5.66666666666667" style="1" customWidth="1"/>
    <col min="4" max="4" width="27.75" style="1" customWidth="1"/>
    <col min="5" max="5" width="10.75" style="1" customWidth="1"/>
    <col min="6" max="6" width="24.5" style="1" customWidth="1"/>
    <col min="7" max="7" width="60.75" style="4" customWidth="1"/>
    <col min="8" max="8" width="17.125" style="4" customWidth="1"/>
    <col min="9" max="9" width="14.25" style="1" customWidth="1"/>
    <col min="10" max="16381" width="9" style="1"/>
  </cols>
  <sheetData>
    <row r="1" s="1" customFormat="1" ht="22" customHeight="1" spans="1:9">
      <c r="A1" s="60" t="s">
        <v>0</v>
      </c>
      <c r="B1" s="60"/>
      <c r="C1" s="60"/>
      <c r="D1" s="60" t="s">
        <v>2</v>
      </c>
      <c r="E1" s="60" t="s">
        <v>8</v>
      </c>
      <c r="F1" s="60" t="s">
        <v>3</v>
      </c>
      <c r="G1" s="60" t="s">
        <v>4</v>
      </c>
      <c r="H1" s="60" t="s">
        <v>5</v>
      </c>
      <c r="I1" s="89" t="s">
        <v>1</v>
      </c>
    </row>
    <row r="2" s="1" customFormat="1" spans="1:11">
      <c r="A2" s="61">
        <v>1</v>
      </c>
      <c r="B2" s="62">
        <v>45646</v>
      </c>
      <c r="C2" s="61" t="s">
        <v>16</v>
      </c>
      <c r="D2" s="63" t="s">
        <v>13</v>
      </c>
      <c r="E2" s="64" t="str">
        <f>J2&amp;K2</f>
        <v>8支</v>
      </c>
      <c r="F2" s="63" t="s">
        <v>14</v>
      </c>
      <c r="G2" s="65" t="s">
        <v>15</v>
      </c>
      <c r="H2" s="65" t="s">
        <v>16</v>
      </c>
      <c r="I2" s="90" t="s">
        <v>480</v>
      </c>
      <c r="J2" s="64">
        <v>8</v>
      </c>
      <c r="K2" s="91" t="s">
        <v>481</v>
      </c>
    </row>
    <row r="3" s="1" customFormat="1" spans="1:11">
      <c r="A3" s="61">
        <v>2</v>
      </c>
      <c r="B3" s="62">
        <v>45646</v>
      </c>
      <c r="C3" s="61" t="s">
        <v>16</v>
      </c>
      <c r="D3" s="63" t="s">
        <v>19</v>
      </c>
      <c r="E3" s="64" t="str">
        <f t="shared" ref="E3:E34" si="0">J3&amp;K3</f>
        <v>15支</v>
      </c>
      <c r="F3" s="63" t="s">
        <v>20</v>
      </c>
      <c r="G3" s="65" t="s">
        <v>15</v>
      </c>
      <c r="H3" s="65" t="s">
        <v>21</v>
      </c>
      <c r="I3" s="90" t="s">
        <v>482</v>
      </c>
      <c r="J3" s="67">
        <v>15</v>
      </c>
      <c r="K3" s="91" t="s">
        <v>481</v>
      </c>
    </row>
    <row r="4" s="1" customFormat="1" spans="1:11">
      <c r="A4" s="61">
        <v>3</v>
      </c>
      <c r="B4" s="62">
        <v>45646</v>
      </c>
      <c r="C4" s="61" t="s">
        <v>16</v>
      </c>
      <c r="D4" s="63" t="s">
        <v>23</v>
      </c>
      <c r="E4" s="64" t="str">
        <f t="shared" si="0"/>
        <v>35支</v>
      </c>
      <c r="F4" s="63" t="s">
        <v>24</v>
      </c>
      <c r="G4" s="65" t="s">
        <v>15</v>
      </c>
      <c r="H4" s="65" t="s">
        <v>21</v>
      </c>
      <c r="I4" s="90" t="s">
        <v>483</v>
      </c>
      <c r="J4" s="67">
        <v>35</v>
      </c>
      <c r="K4" s="91" t="s">
        <v>481</v>
      </c>
    </row>
    <row r="5" s="1" customFormat="1" spans="1:11">
      <c r="A5" s="61">
        <v>4</v>
      </c>
      <c r="B5" s="62">
        <v>45646</v>
      </c>
      <c r="C5" s="61" t="s">
        <v>16</v>
      </c>
      <c r="D5" s="63" t="s">
        <v>25</v>
      </c>
      <c r="E5" s="64" t="str">
        <f t="shared" si="0"/>
        <v>10支</v>
      </c>
      <c r="F5" s="63" t="s">
        <v>26</v>
      </c>
      <c r="G5" s="65" t="s">
        <v>27</v>
      </c>
      <c r="H5" s="65" t="s">
        <v>16</v>
      </c>
      <c r="I5" s="90" t="s">
        <v>480</v>
      </c>
      <c r="J5" s="67">
        <v>10</v>
      </c>
      <c r="K5" s="91" t="s">
        <v>481</v>
      </c>
    </row>
    <row r="6" s="1" customFormat="1" spans="1:11">
      <c r="A6" s="61">
        <v>5</v>
      </c>
      <c r="B6" s="62">
        <v>45646</v>
      </c>
      <c r="C6" s="61" t="s">
        <v>16</v>
      </c>
      <c r="D6" s="63" t="s">
        <v>36</v>
      </c>
      <c r="E6" s="64" t="str">
        <f t="shared" si="0"/>
        <v>2支</v>
      </c>
      <c r="F6" s="63" t="s">
        <v>37</v>
      </c>
      <c r="G6" s="65" t="s">
        <v>38</v>
      </c>
      <c r="H6" s="65" t="s">
        <v>16</v>
      </c>
      <c r="I6" s="90" t="s">
        <v>484</v>
      </c>
      <c r="J6" s="67">
        <v>2</v>
      </c>
      <c r="K6" s="91" t="s">
        <v>481</v>
      </c>
    </row>
    <row r="7" s="1" customFormat="1" ht="27" spans="1:11">
      <c r="A7" s="61">
        <v>6</v>
      </c>
      <c r="B7" s="62">
        <v>45646</v>
      </c>
      <c r="C7" s="61" t="s">
        <v>16</v>
      </c>
      <c r="D7" s="66" t="s">
        <v>485</v>
      </c>
      <c r="E7" s="64" t="str">
        <f t="shared" si="0"/>
        <v>9支</v>
      </c>
      <c r="F7" s="67" t="s">
        <v>41</v>
      </c>
      <c r="G7" s="68" t="s">
        <v>215</v>
      </c>
      <c r="H7" s="68" t="s">
        <v>486</v>
      </c>
      <c r="I7" s="68" t="s">
        <v>487</v>
      </c>
      <c r="J7" s="67">
        <v>9</v>
      </c>
      <c r="K7" s="91" t="s">
        <v>481</v>
      </c>
    </row>
    <row r="8" s="2" customFormat="1" spans="1:11">
      <c r="A8" s="61">
        <v>7</v>
      </c>
      <c r="B8" s="62">
        <v>45646</v>
      </c>
      <c r="C8" s="61" t="s">
        <v>16</v>
      </c>
      <c r="D8" s="69" t="s">
        <v>214</v>
      </c>
      <c r="E8" s="64" t="str">
        <f t="shared" si="0"/>
        <v>15支</v>
      </c>
      <c r="F8" s="67" t="s">
        <v>44</v>
      </c>
      <c r="G8" s="68" t="s">
        <v>488</v>
      </c>
      <c r="H8" s="68" t="s">
        <v>486</v>
      </c>
      <c r="I8" s="90" t="s">
        <v>484</v>
      </c>
      <c r="J8" s="67">
        <v>15</v>
      </c>
      <c r="K8" s="91" t="s">
        <v>481</v>
      </c>
    </row>
    <row r="9" s="1" customFormat="1" spans="1:11">
      <c r="A9" s="61">
        <v>8</v>
      </c>
      <c r="B9" s="62">
        <v>45646</v>
      </c>
      <c r="C9" s="61" t="s">
        <v>16</v>
      </c>
      <c r="D9" s="69" t="s">
        <v>221</v>
      </c>
      <c r="E9" s="64" t="str">
        <f t="shared" si="0"/>
        <v>10支</v>
      </c>
      <c r="F9" s="67" t="s">
        <v>49</v>
      </c>
      <c r="G9" s="68" t="s">
        <v>489</v>
      </c>
      <c r="H9" s="68" t="s">
        <v>486</v>
      </c>
      <c r="I9" s="66" t="s">
        <v>490</v>
      </c>
      <c r="J9" s="67">
        <v>10</v>
      </c>
      <c r="K9" s="91" t="s">
        <v>481</v>
      </c>
    </row>
    <row r="10" s="1" customFormat="1" spans="1:11">
      <c r="A10" s="61">
        <v>9</v>
      </c>
      <c r="B10" s="62">
        <v>45646</v>
      </c>
      <c r="C10" s="61" t="s">
        <v>16</v>
      </c>
      <c r="D10" s="69" t="s">
        <v>221</v>
      </c>
      <c r="E10" s="64" t="str">
        <f t="shared" si="0"/>
        <v>5支</v>
      </c>
      <c r="F10" s="67" t="s">
        <v>49</v>
      </c>
      <c r="G10" s="68" t="s">
        <v>491</v>
      </c>
      <c r="H10" s="68" t="s">
        <v>486</v>
      </c>
      <c r="I10" s="66" t="s">
        <v>490</v>
      </c>
      <c r="J10" s="67">
        <v>5</v>
      </c>
      <c r="K10" s="91" t="s">
        <v>481</v>
      </c>
    </row>
    <row r="11" s="3" customFormat="1" spans="1:11">
      <c r="A11" s="61">
        <v>10</v>
      </c>
      <c r="B11" s="62">
        <v>45646</v>
      </c>
      <c r="C11" s="61" t="s">
        <v>16</v>
      </c>
      <c r="D11" s="70" t="s">
        <v>492</v>
      </c>
      <c r="E11" s="64" t="str">
        <f t="shared" si="0"/>
        <v>1支</v>
      </c>
      <c r="F11" s="71" t="s">
        <v>55</v>
      </c>
      <c r="G11" s="72" t="s">
        <v>56</v>
      </c>
      <c r="H11" s="73" t="s">
        <v>16</v>
      </c>
      <c r="I11" s="69" t="s">
        <v>493</v>
      </c>
      <c r="J11" s="71">
        <v>1</v>
      </c>
      <c r="K11" s="91" t="s">
        <v>481</v>
      </c>
    </row>
    <row r="12" s="3" customFormat="1" spans="1:11">
      <c r="A12" s="61">
        <v>11</v>
      </c>
      <c r="B12" s="62">
        <v>45646</v>
      </c>
      <c r="C12" s="61" t="s">
        <v>16</v>
      </c>
      <c r="D12" s="74" t="s">
        <v>494</v>
      </c>
      <c r="E12" s="64" t="str">
        <f t="shared" si="0"/>
        <v>1支</v>
      </c>
      <c r="F12" s="67">
        <v>240901</v>
      </c>
      <c r="G12" s="68" t="s">
        <v>495</v>
      </c>
      <c r="H12" s="68" t="s">
        <v>496</v>
      </c>
      <c r="I12" s="69" t="s">
        <v>493</v>
      </c>
      <c r="J12" s="71">
        <v>1</v>
      </c>
      <c r="K12" s="91" t="s">
        <v>481</v>
      </c>
    </row>
    <row r="13" s="3" customFormat="1" spans="1:11">
      <c r="A13" s="61">
        <v>12</v>
      </c>
      <c r="B13" s="62">
        <v>45646</v>
      </c>
      <c r="C13" s="61" t="s">
        <v>16</v>
      </c>
      <c r="D13" s="74" t="s">
        <v>494</v>
      </c>
      <c r="E13" s="64" t="str">
        <f t="shared" si="0"/>
        <v>1支</v>
      </c>
      <c r="F13" s="67">
        <v>240902</v>
      </c>
      <c r="G13" s="68" t="s">
        <v>495</v>
      </c>
      <c r="H13" s="68" t="s">
        <v>496</v>
      </c>
      <c r="I13" s="69" t="s">
        <v>493</v>
      </c>
      <c r="J13" s="71">
        <v>1</v>
      </c>
      <c r="K13" s="91" t="s">
        <v>481</v>
      </c>
    </row>
    <row r="14" s="1" customFormat="1" spans="1:11">
      <c r="A14" s="61">
        <v>13</v>
      </c>
      <c r="B14" s="62">
        <v>45646</v>
      </c>
      <c r="C14" s="61" t="s">
        <v>16</v>
      </c>
      <c r="D14" s="63" t="s">
        <v>64</v>
      </c>
      <c r="E14" s="64" t="str">
        <f t="shared" si="0"/>
        <v>10支</v>
      </c>
      <c r="F14" s="63" t="s">
        <v>65</v>
      </c>
      <c r="G14" s="65" t="s">
        <v>66</v>
      </c>
      <c r="H14" s="65" t="s">
        <v>21</v>
      </c>
      <c r="I14" s="90" t="s">
        <v>497</v>
      </c>
      <c r="J14" s="67">
        <v>10</v>
      </c>
      <c r="K14" s="91" t="s">
        <v>481</v>
      </c>
    </row>
    <row r="15" s="1" customFormat="1" spans="1:11">
      <c r="A15" s="61">
        <v>14</v>
      </c>
      <c r="B15" s="62">
        <v>45646</v>
      </c>
      <c r="C15" s="61" t="s">
        <v>16</v>
      </c>
      <c r="D15" s="63" t="s">
        <v>64</v>
      </c>
      <c r="E15" s="64" t="str">
        <f t="shared" si="0"/>
        <v>2支</v>
      </c>
      <c r="F15" s="63" t="s">
        <v>67</v>
      </c>
      <c r="G15" s="65" t="s">
        <v>68</v>
      </c>
      <c r="H15" s="65" t="s">
        <v>16</v>
      </c>
      <c r="I15" s="90" t="s">
        <v>497</v>
      </c>
      <c r="J15" s="67">
        <v>2</v>
      </c>
      <c r="K15" s="91" t="s">
        <v>481</v>
      </c>
    </row>
    <row r="16" s="1" customFormat="1" spans="1:11">
      <c r="A16" s="61">
        <v>15</v>
      </c>
      <c r="B16" s="62">
        <v>45646</v>
      </c>
      <c r="C16" s="61" t="s">
        <v>16</v>
      </c>
      <c r="D16" s="63" t="s">
        <v>64</v>
      </c>
      <c r="E16" s="64" t="str">
        <f t="shared" si="0"/>
        <v>6支</v>
      </c>
      <c r="F16" s="63" t="s">
        <v>69</v>
      </c>
      <c r="G16" s="65" t="s">
        <v>70</v>
      </c>
      <c r="H16" s="65" t="s">
        <v>16</v>
      </c>
      <c r="I16" s="90" t="s">
        <v>497</v>
      </c>
      <c r="J16" s="67">
        <v>6</v>
      </c>
      <c r="K16" s="91" t="s">
        <v>481</v>
      </c>
    </row>
    <row r="17" s="1" customFormat="1" spans="1:11">
      <c r="A17" s="61">
        <v>16</v>
      </c>
      <c r="B17" s="62">
        <v>45646</v>
      </c>
      <c r="C17" s="61" t="s">
        <v>16</v>
      </c>
      <c r="D17" s="67" t="s">
        <v>498</v>
      </c>
      <c r="E17" s="64" t="str">
        <f t="shared" si="0"/>
        <v>1支</v>
      </c>
      <c r="F17" s="67" t="s">
        <v>73</v>
      </c>
      <c r="G17" s="68" t="s">
        <v>56</v>
      </c>
      <c r="H17" s="68" t="s">
        <v>496</v>
      </c>
      <c r="I17" s="66" t="s">
        <v>499</v>
      </c>
      <c r="J17" s="67">
        <v>1</v>
      </c>
      <c r="K17" s="91" t="s">
        <v>481</v>
      </c>
    </row>
    <row r="18" s="1" customFormat="1" spans="1:11">
      <c r="A18" s="61">
        <v>17</v>
      </c>
      <c r="B18" s="62">
        <v>45646</v>
      </c>
      <c r="C18" s="61" t="s">
        <v>16</v>
      </c>
      <c r="D18" s="63" t="s">
        <v>74</v>
      </c>
      <c r="E18" s="64" t="str">
        <f t="shared" si="0"/>
        <v>2支</v>
      </c>
      <c r="F18" s="63" t="s">
        <v>75</v>
      </c>
      <c r="G18" s="65" t="s">
        <v>61</v>
      </c>
      <c r="H18" s="65" t="s">
        <v>62</v>
      </c>
      <c r="I18" s="66" t="s">
        <v>499</v>
      </c>
      <c r="J18" s="63">
        <v>2</v>
      </c>
      <c r="K18" s="91" t="s">
        <v>481</v>
      </c>
    </row>
    <row r="19" s="1" customFormat="1" spans="1:11">
      <c r="A19" s="61">
        <v>18</v>
      </c>
      <c r="B19" s="62">
        <v>45646</v>
      </c>
      <c r="C19" s="61" t="s">
        <v>16</v>
      </c>
      <c r="D19" s="75" t="s">
        <v>76</v>
      </c>
      <c r="E19" s="64" t="str">
        <f t="shared" si="0"/>
        <v>1支</v>
      </c>
      <c r="F19" s="180" t="s">
        <v>77</v>
      </c>
      <c r="G19" s="76" t="s">
        <v>78</v>
      </c>
      <c r="H19" s="76" t="s">
        <v>16</v>
      </c>
      <c r="I19" s="66" t="s">
        <v>499</v>
      </c>
      <c r="J19" s="75">
        <v>1</v>
      </c>
      <c r="K19" s="91" t="s">
        <v>481</v>
      </c>
    </row>
    <row r="20" s="1" customFormat="1" spans="1:11">
      <c r="A20" s="61">
        <v>19</v>
      </c>
      <c r="B20" s="62">
        <v>45646</v>
      </c>
      <c r="C20" s="61" t="s">
        <v>16</v>
      </c>
      <c r="D20" s="77" t="s">
        <v>79</v>
      </c>
      <c r="E20" s="64" t="str">
        <f t="shared" si="0"/>
        <v>1支</v>
      </c>
      <c r="F20" s="77" t="s">
        <v>80</v>
      </c>
      <c r="G20" s="65" t="s">
        <v>61</v>
      </c>
      <c r="H20" s="78" t="s">
        <v>62</v>
      </c>
      <c r="I20" s="66" t="s">
        <v>499</v>
      </c>
      <c r="J20" s="77">
        <v>1</v>
      </c>
      <c r="K20" s="91" t="s">
        <v>481</v>
      </c>
    </row>
    <row r="21" s="1" customFormat="1" spans="1:11">
      <c r="A21" s="61">
        <v>20</v>
      </c>
      <c r="B21" s="62">
        <v>45646</v>
      </c>
      <c r="C21" s="61" t="s">
        <v>16</v>
      </c>
      <c r="D21" s="79" t="s">
        <v>81</v>
      </c>
      <c r="E21" s="64" t="str">
        <f t="shared" si="0"/>
        <v>1支</v>
      </c>
      <c r="F21" s="79" t="s">
        <v>82</v>
      </c>
      <c r="G21" s="79" t="s">
        <v>61</v>
      </c>
      <c r="H21" s="79" t="s">
        <v>62</v>
      </c>
      <c r="I21" s="66" t="s">
        <v>499</v>
      </c>
      <c r="J21" s="92">
        <v>1</v>
      </c>
      <c r="K21" s="91" t="s">
        <v>481</v>
      </c>
    </row>
    <row r="22" s="1" customFormat="1" spans="1:11">
      <c r="A22" s="61">
        <v>21</v>
      </c>
      <c r="B22" s="62">
        <v>45646</v>
      </c>
      <c r="C22" s="61" t="s">
        <v>16</v>
      </c>
      <c r="D22" s="65" t="s">
        <v>83</v>
      </c>
      <c r="E22" s="64" t="str">
        <f t="shared" si="0"/>
        <v>1支</v>
      </c>
      <c r="F22" s="65" t="s">
        <v>84</v>
      </c>
      <c r="G22" s="65" t="s">
        <v>61</v>
      </c>
      <c r="H22" s="65" t="s">
        <v>62</v>
      </c>
      <c r="I22" s="66" t="s">
        <v>499</v>
      </c>
      <c r="J22" s="65">
        <v>1</v>
      </c>
      <c r="K22" s="91" t="s">
        <v>481</v>
      </c>
    </row>
    <row r="23" s="1" customFormat="1" spans="1:11">
      <c r="A23" s="61">
        <v>22</v>
      </c>
      <c r="B23" s="62">
        <v>45646</v>
      </c>
      <c r="C23" s="61" t="s">
        <v>16</v>
      </c>
      <c r="D23" s="65" t="s">
        <v>85</v>
      </c>
      <c r="E23" s="64" t="str">
        <f t="shared" si="0"/>
        <v>2支</v>
      </c>
      <c r="F23" s="65" t="s">
        <v>86</v>
      </c>
      <c r="G23" s="65" t="s">
        <v>68</v>
      </c>
      <c r="H23" s="65" t="s">
        <v>62</v>
      </c>
      <c r="I23" s="66" t="s">
        <v>499</v>
      </c>
      <c r="J23" s="65">
        <v>2</v>
      </c>
      <c r="K23" s="91" t="s">
        <v>481</v>
      </c>
    </row>
    <row r="24" s="3" customFormat="1" spans="1:11">
      <c r="A24" s="61">
        <v>23</v>
      </c>
      <c r="B24" s="62">
        <v>45646</v>
      </c>
      <c r="C24" s="61" t="s">
        <v>16</v>
      </c>
      <c r="D24" s="65" t="s">
        <v>85</v>
      </c>
      <c r="E24" s="64" t="str">
        <f t="shared" si="0"/>
        <v>3支</v>
      </c>
      <c r="F24" s="65" t="s">
        <v>87</v>
      </c>
      <c r="G24" s="65" t="s">
        <v>15</v>
      </c>
      <c r="H24" s="65" t="s">
        <v>62</v>
      </c>
      <c r="I24" s="66" t="s">
        <v>499</v>
      </c>
      <c r="J24" s="65">
        <v>3</v>
      </c>
      <c r="K24" s="91" t="s">
        <v>481</v>
      </c>
    </row>
    <row r="25" s="1" customFormat="1" spans="1:11">
      <c r="A25" s="61">
        <v>24</v>
      </c>
      <c r="B25" s="62">
        <v>45646</v>
      </c>
      <c r="C25" s="61" t="s">
        <v>16</v>
      </c>
      <c r="D25" s="68" t="s">
        <v>500</v>
      </c>
      <c r="E25" s="64" t="str">
        <f t="shared" si="0"/>
        <v>1支</v>
      </c>
      <c r="F25" s="73" t="s">
        <v>89</v>
      </c>
      <c r="G25" s="68" t="s">
        <v>501</v>
      </c>
      <c r="H25" s="68" t="s">
        <v>496</v>
      </c>
      <c r="I25" s="66" t="s">
        <v>499</v>
      </c>
      <c r="J25" s="73">
        <v>1</v>
      </c>
      <c r="K25" s="91" t="s">
        <v>481</v>
      </c>
    </row>
    <row r="26" s="1" customFormat="1" spans="1:11">
      <c r="A26" s="61">
        <v>25</v>
      </c>
      <c r="B26" s="62">
        <v>45646</v>
      </c>
      <c r="C26" s="61" t="s">
        <v>16</v>
      </c>
      <c r="D26" s="65" t="s">
        <v>91</v>
      </c>
      <c r="E26" s="64" t="str">
        <f t="shared" si="0"/>
        <v>10支</v>
      </c>
      <c r="F26" s="71" t="s">
        <v>92</v>
      </c>
      <c r="G26" s="71" t="s">
        <v>93</v>
      </c>
      <c r="H26" s="65" t="s">
        <v>21</v>
      </c>
      <c r="I26" s="93" t="s">
        <v>502</v>
      </c>
      <c r="J26" s="65">
        <v>10</v>
      </c>
      <c r="K26" s="91" t="s">
        <v>481</v>
      </c>
    </row>
    <row r="27" s="1" customFormat="1" spans="1:11">
      <c r="A27" s="61">
        <v>26</v>
      </c>
      <c r="B27" s="62">
        <v>45646</v>
      </c>
      <c r="C27" s="61" t="s">
        <v>16</v>
      </c>
      <c r="D27" s="65" t="s">
        <v>91</v>
      </c>
      <c r="E27" s="64" t="str">
        <f t="shared" si="0"/>
        <v>5支</v>
      </c>
      <c r="F27" s="80" t="s">
        <v>95</v>
      </c>
      <c r="G27" s="81" t="s">
        <v>96</v>
      </c>
      <c r="H27" s="65" t="s">
        <v>16</v>
      </c>
      <c r="I27" s="90" t="s">
        <v>480</v>
      </c>
      <c r="J27" s="65">
        <v>5</v>
      </c>
      <c r="K27" s="91" t="s">
        <v>481</v>
      </c>
    </row>
    <row r="28" s="2" customFormat="1" spans="1:11">
      <c r="A28" s="61">
        <v>27</v>
      </c>
      <c r="B28" s="62">
        <v>45646</v>
      </c>
      <c r="C28" s="61" t="s">
        <v>16</v>
      </c>
      <c r="D28" s="65" t="s">
        <v>99</v>
      </c>
      <c r="E28" s="64" t="str">
        <f t="shared" si="0"/>
        <v>12支</v>
      </c>
      <c r="F28" s="80" t="s">
        <v>100</v>
      </c>
      <c r="G28" s="81" t="s">
        <v>15</v>
      </c>
      <c r="H28" s="65" t="s">
        <v>16</v>
      </c>
      <c r="I28" s="93" t="s">
        <v>503</v>
      </c>
      <c r="J28" s="65">
        <v>12</v>
      </c>
      <c r="K28" s="91" t="s">
        <v>481</v>
      </c>
    </row>
    <row r="29" s="2" customFormat="1" spans="1:11">
      <c r="A29" s="61">
        <v>28</v>
      </c>
      <c r="B29" s="62">
        <v>45646</v>
      </c>
      <c r="C29" s="61" t="s">
        <v>16</v>
      </c>
      <c r="D29" s="65" t="s">
        <v>99</v>
      </c>
      <c r="E29" s="64" t="str">
        <f t="shared" si="0"/>
        <v>12支</v>
      </c>
      <c r="F29" s="65" t="s">
        <v>102</v>
      </c>
      <c r="G29" s="82" t="s">
        <v>70</v>
      </c>
      <c r="H29" s="65" t="s">
        <v>16</v>
      </c>
      <c r="I29" s="93" t="s">
        <v>503</v>
      </c>
      <c r="J29" s="65">
        <v>12</v>
      </c>
      <c r="K29" s="91" t="s">
        <v>481</v>
      </c>
    </row>
    <row r="30" s="2" customFormat="1" spans="1:11">
      <c r="A30" s="61">
        <v>29</v>
      </c>
      <c r="B30" s="62">
        <v>45646</v>
      </c>
      <c r="C30" s="61" t="s">
        <v>16</v>
      </c>
      <c r="D30" s="63" t="s">
        <v>103</v>
      </c>
      <c r="E30" s="64" t="str">
        <f t="shared" si="0"/>
        <v>5支</v>
      </c>
      <c r="F30" s="65">
        <v>207145</v>
      </c>
      <c r="G30" s="65" t="s">
        <v>15</v>
      </c>
      <c r="H30" s="65" t="s">
        <v>16</v>
      </c>
      <c r="I30" s="93" t="s">
        <v>503</v>
      </c>
      <c r="J30" s="63">
        <v>5</v>
      </c>
      <c r="K30" s="91" t="s">
        <v>481</v>
      </c>
    </row>
    <row r="31" s="58" customFormat="1" spans="1:11">
      <c r="A31" s="61">
        <v>30</v>
      </c>
      <c r="B31" s="62">
        <v>45646</v>
      </c>
      <c r="C31" s="61" t="s">
        <v>16</v>
      </c>
      <c r="D31" s="63" t="s">
        <v>103</v>
      </c>
      <c r="E31" s="64" t="str">
        <f t="shared" si="0"/>
        <v>5支</v>
      </c>
      <c r="F31" s="65">
        <v>207147</v>
      </c>
      <c r="G31" s="65" t="s">
        <v>15</v>
      </c>
      <c r="H31" s="65" t="s">
        <v>16</v>
      </c>
      <c r="I31" s="93" t="s">
        <v>503</v>
      </c>
      <c r="J31" s="63">
        <v>5</v>
      </c>
      <c r="K31" s="91" t="s">
        <v>481</v>
      </c>
    </row>
    <row r="32" s="58" customFormat="1" spans="1:11">
      <c r="A32" s="61">
        <v>31</v>
      </c>
      <c r="B32" s="62">
        <v>45646</v>
      </c>
      <c r="C32" s="61" t="s">
        <v>16</v>
      </c>
      <c r="D32" s="63" t="s">
        <v>105</v>
      </c>
      <c r="E32" s="64" t="str">
        <f t="shared" si="0"/>
        <v>3支</v>
      </c>
      <c r="F32" s="65">
        <v>205116</v>
      </c>
      <c r="G32" s="65" t="s">
        <v>15</v>
      </c>
      <c r="H32" s="65" t="s">
        <v>16</v>
      </c>
      <c r="I32" s="93" t="s">
        <v>503</v>
      </c>
      <c r="J32" s="63">
        <v>3</v>
      </c>
      <c r="K32" s="91" t="s">
        <v>481</v>
      </c>
    </row>
    <row r="33" s="58" customFormat="1" spans="1:11">
      <c r="A33" s="61">
        <v>32</v>
      </c>
      <c r="B33" s="62">
        <v>45646</v>
      </c>
      <c r="C33" s="61" t="s">
        <v>16</v>
      </c>
      <c r="D33" s="63" t="s">
        <v>105</v>
      </c>
      <c r="E33" s="64" t="str">
        <f t="shared" si="0"/>
        <v>3支</v>
      </c>
      <c r="F33" s="65">
        <v>205117</v>
      </c>
      <c r="G33" s="65" t="s">
        <v>15</v>
      </c>
      <c r="H33" s="65" t="s">
        <v>16</v>
      </c>
      <c r="I33" s="93" t="s">
        <v>503</v>
      </c>
      <c r="J33" s="63">
        <v>3</v>
      </c>
      <c r="K33" s="91" t="s">
        <v>481</v>
      </c>
    </row>
    <row r="34" s="1" customFormat="1" spans="1:11">
      <c r="A34" s="61">
        <v>33</v>
      </c>
      <c r="B34" s="62">
        <v>45646</v>
      </c>
      <c r="C34" s="61" t="s">
        <v>16</v>
      </c>
      <c r="D34" s="65" t="s">
        <v>43</v>
      </c>
      <c r="E34" s="64" t="str">
        <f t="shared" si="0"/>
        <v>5支</v>
      </c>
      <c r="F34" s="65" t="s">
        <v>107</v>
      </c>
      <c r="G34" s="65" t="s">
        <v>108</v>
      </c>
      <c r="H34" s="65" t="s">
        <v>16</v>
      </c>
      <c r="I34" s="90" t="s">
        <v>480</v>
      </c>
      <c r="J34" s="73">
        <v>5</v>
      </c>
      <c r="K34" s="91" t="s">
        <v>481</v>
      </c>
    </row>
    <row r="35" s="1" customFormat="1" spans="1:11">
      <c r="A35" s="61">
        <v>34</v>
      </c>
      <c r="B35" s="62">
        <v>45646</v>
      </c>
      <c r="C35" s="61" t="s">
        <v>16</v>
      </c>
      <c r="D35" s="83" t="s">
        <v>109</v>
      </c>
      <c r="E35" s="64" t="str">
        <f t="shared" ref="E35:E66" si="1">J35&amp;K35</f>
        <v>1支</v>
      </c>
      <c r="F35" s="84" t="s">
        <v>110</v>
      </c>
      <c r="G35" s="84" t="s">
        <v>61</v>
      </c>
      <c r="H35" s="76" t="s">
        <v>111</v>
      </c>
      <c r="I35" s="90" t="s">
        <v>480</v>
      </c>
      <c r="J35" s="94">
        <v>1</v>
      </c>
      <c r="K35" s="91" t="s">
        <v>481</v>
      </c>
    </row>
    <row r="36" s="1" customFormat="1" spans="1:11">
      <c r="A36" s="61">
        <v>35</v>
      </c>
      <c r="B36" s="62">
        <v>45646</v>
      </c>
      <c r="C36" s="61" t="s">
        <v>16</v>
      </c>
      <c r="D36" s="85" t="s">
        <v>109</v>
      </c>
      <c r="E36" s="64" t="str">
        <f t="shared" si="1"/>
        <v>1支</v>
      </c>
      <c r="F36" s="65" t="s">
        <v>113</v>
      </c>
      <c r="G36" s="78" t="s">
        <v>70</v>
      </c>
      <c r="H36" s="78" t="s">
        <v>111</v>
      </c>
      <c r="I36" s="95" t="s">
        <v>504</v>
      </c>
      <c r="J36" s="73">
        <v>1</v>
      </c>
      <c r="K36" s="91" t="s">
        <v>481</v>
      </c>
    </row>
    <row r="37" s="1" customFormat="1" spans="1:11">
      <c r="A37" s="61">
        <v>36</v>
      </c>
      <c r="B37" s="62">
        <v>45646</v>
      </c>
      <c r="C37" s="61" t="s">
        <v>16</v>
      </c>
      <c r="D37" s="85" t="s">
        <v>109</v>
      </c>
      <c r="E37" s="64" t="str">
        <f t="shared" si="1"/>
        <v>2支</v>
      </c>
      <c r="F37" s="65" t="s">
        <v>114</v>
      </c>
      <c r="G37" s="78" t="s">
        <v>70</v>
      </c>
      <c r="H37" s="78" t="s">
        <v>111</v>
      </c>
      <c r="I37" s="95" t="s">
        <v>504</v>
      </c>
      <c r="J37" s="73">
        <v>2</v>
      </c>
      <c r="K37" s="91" t="s">
        <v>481</v>
      </c>
    </row>
    <row r="38" s="1" customFormat="1" spans="1:11">
      <c r="A38" s="61">
        <v>37</v>
      </c>
      <c r="B38" s="62">
        <v>45646</v>
      </c>
      <c r="C38" s="61" t="s">
        <v>16</v>
      </c>
      <c r="D38" s="85" t="s">
        <v>115</v>
      </c>
      <c r="E38" s="64" t="str">
        <f t="shared" si="1"/>
        <v>3支</v>
      </c>
      <c r="F38" s="65" t="s">
        <v>116</v>
      </c>
      <c r="G38" s="65" t="s">
        <v>15</v>
      </c>
      <c r="H38" s="78" t="s">
        <v>111</v>
      </c>
      <c r="I38" s="95" t="s">
        <v>504</v>
      </c>
      <c r="J38" s="73">
        <v>3</v>
      </c>
      <c r="K38" s="91" t="s">
        <v>481</v>
      </c>
    </row>
    <row r="39" s="1" customFormat="1" spans="1:11">
      <c r="A39" s="61">
        <v>38</v>
      </c>
      <c r="B39" s="62">
        <v>45646</v>
      </c>
      <c r="C39" s="61" t="s">
        <v>16</v>
      </c>
      <c r="D39" s="63" t="s">
        <v>117</v>
      </c>
      <c r="E39" s="64" t="str">
        <f t="shared" si="1"/>
        <v>3支</v>
      </c>
      <c r="F39" s="65" t="s">
        <v>118</v>
      </c>
      <c r="G39" s="78" t="s">
        <v>70</v>
      </c>
      <c r="H39" s="78" t="s">
        <v>111</v>
      </c>
      <c r="I39" s="95" t="s">
        <v>504</v>
      </c>
      <c r="J39" s="73">
        <v>3</v>
      </c>
      <c r="K39" s="91" t="s">
        <v>481</v>
      </c>
    </row>
    <row r="40" s="1" customFormat="1" spans="1:11">
      <c r="A40" s="61">
        <v>39</v>
      </c>
      <c r="B40" s="62">
        <v>45646</v>
      </c>
      <c r="C40" s="61" t="s">
        <v>16</v>
      </c>
      <c r="D40" s="63" t="s">
        <v>119</v>
      </c>
      <c r="E40" s="64" t="str">
        <f t="shared" si="1"/>
        <v>3支</v>
      </c>
      <c r="F40" s="65" t="s">
        <v>120</v>
      </c>
      <c r="G40" s="65" t="s">
        <v>15</v>
      </c>
      <c r="H40" s="78" t="s">
        <v>111</v>
      </c>
      <c r="I40" s="95" t="s">
        <v>504</v>
      </c>
      <c r="J40" s="73">
        <v>3</v>
      </c>
      <c r="K40" s="91" t="s">
        <v>481</v>
      </c>
    </row>
    <row r="41" s="1" customFormat="1" spans="1:11">
      <c r="A41" s="61">
        <v>40</v>
      </c>
      <c r="B41" s="62">
        <v>45646</v>
      </c>
      <c r="C41" s="61" t="s">
        <v>16</v>
      </c>
      <c r="D41" s="77" t="s">
        <v>121</v>
      </c>
      <c r="E41" s="64" t="str">
        <f t="shared" si="1"/>
        <v>5支</v>
      </c>
      <c r="F41" s="65" t="s">
        <v>122</v>
      </c>
      <c r="G41" s="78" t="s">
        <v>108</v>
      </c>
      <c r="H41" s="78" t="s">
        <v>111</v>
      </c>
      <c r="I41" s="90" t="s">
        <v>480</v>
      </c>
      <c r="J41" s="73">
        <v>5</v>
      </c>
      <c r="K41" s="91" t="s">
        <v>481</v>
      </c>
    </row>
    <row r="42" s="1" customFormat="1" spans="1:11">
      <c r="A42" s="61">
        <v>41</v>
      </c>
      <c r="B42" s="62">
        <v>45646</v>
      </c>
      <c r="C42" s="61" t="s">
        <v>16</v>
      </c>
      <c r="D42" s="77" t="s">
        <v>124</v>
      </c>
      <c r="E42" s="64" t="str">
        <f t="shared" si="1"/>
        <v>1支</v>
      </c>
      <c r="F42" s="65" t="s">
        <v>125</v>
      </c>
      <c r="G42" s="65" t="s">
        <v>126</v>
      </c>
      <c r="H42" s="65" t="s">
        <v>127</v>
      </c>
      <c r="I42" s="95" t="s">
        <v>505</v>
      </c>
      <c r="J42" s="73">
        <v>1</v>
      </c>
      <c r="K42" s="91" t="s">
        <v>481</v>
      </c>
    </row>
    <row r="43" s="1" customFormat="1" spans="1:11">
      <c r="A43" s="61">
        <v>42</v>
      </c>
      <c r="B43" s="62">
        <v>45646</v>
      </c>
      <c r="C43" s="61" t="s">
        <v>16</v>
      </c>
      <c r="D43" s="77" t="s">
        <v>128</v>
      </c>
      <c r="E43" s="64" t="str">
        <f t="shared" si="1"/>
        <v>1支</v>
      </c>
      <c r="F43" s="79" t="s">
        <v>129</v>
      </c>
      <c r="G43" s="65" t="s">
        <v>61</v>
      </c>
      <c r="H43" s="65" t="s">
        <v>62</v>
      </c>
      <c r="I43" s="95" t="s">
        <v>505</v>
      </c>
      <c r="J43" s="92">
        <v>1</v>
      </c>
      <c r="K43" s="91" t="s">
        <v>481</v>
      </c>
    </row>
    <row r="44" s="1" customFormat="1" spans="1:11">
      <c r="A44" s="61">
        <v>43</v>
      </c>
      <c r="B44" s="62">
        <v>45646</v>
      </c>
      <c r="C44" s="61" t="s">
        <v>16</v>
      </c>
      <c r="D44" s="77" t="s">
        <v>130</v>
      </c>
      <c r="E44" s="64" t="str">
        <f t="shared" si="1"/>
        <v>1支</v>
      </c>
      <c r="F44" s="65">
        <v>221020</v>
      </c>
      <c r="G44" s="65" t="s">
        <v>61</v>
      </c>
      <c r="H44" s="65" t="s">
        <v>62</v>
      </c>
      <c r="I44" s="95" t="s">
        <v>505</v>
      </c>
      <c r="J44" s="92">
        <v>1</v>
      </c>
      <c r="K44" s="91" t="s">
        <v>481</v>
      </c>
    </row>
    <row r="45" s="1" customFormat="1" spans="1:11">
      <c r="A45" s="61">
        <v>44</v>
      </c>
      <c r="B45" s="62">
        <v>45646</v>
      </c>
      <c r="C45" s="61" t="s">
        <v>16</v>
      </c>
      <c r="D45" s="77" t="s">
        <v>130</v>
      </c>
      <c r="E45" s="64" t="str">
        <f t="shared" si="1"/>
        <v>1支</v>
      </c>
      <c r="F45" s="65">
        <v>240626</v>
      </c>
      <c r="G45" s="65" t="s">
        <v>61</v>
      </c>
      <c r="H45" s="65" t="s">
        <v>62</v>
      </c>
      <c r="I45" s="95" t="s">
        <v>505</v>
      </c>
      <c r="J45" s="73">
        <v>1</v>
      </c>
      <c r="K45" s="91" t="s">
        <v>481</v>
      </c>
    </row>
    <row r="46" s="1" customFormat="1" spans="1:11">
      <c r="A46" s="61">
        <v>45</v>
      </c>
      <c r="B46" s="62">
        <v>45646</v>
      </c>
      <c r="C46" s="61" t="s">
        <v>16</v>
      </c>
      <c r="D46" s="77" t="s">
        <v>131</v>
      </c>
      <c r="E46" s="64" t="str">
        <f t="shared" si="1"/>
        <v>5支</v>
      </c>
      <c r="F46" s="65" t="s">
        <v>132</v>
      </c>
      <c r="G46" s="65" t="s">
        <v>108</v>
      </c>
      <c r="H46" s="65" t="s">
        <v>111</v>
      </c>
      <c r="I46" s="90" t="s">
        <v>480</v>
      </c>
      <c r="J46" s="73">
        <v>5</v>
      </c>
      <c r="K46" s="91" t="s">
        <v>481</v>
      </c>
    </row>
    <row r="47" s="1" customFormat="1" spans="1:11">
      <c r="A47" s="61">
        <v>46</v>
      </c>
      <c r="B47" s="62">
        <v>45646</v>
      </c>
      <c r="C47" s="61" t="s">
        <v>16</v>
      </c>
      <c r="D47" s="63" t="s">
        <v>133</v>
      </c>
      <c r="E47" s="64" t="str">
        <f t="shared" si="1"/>
        <v>1支</v>
      </c>
      <c r="F47" s="65">
        <v>220720</v>
      </c>
      <c r="G47" s="65" t="s">
        <v>61</v>
      </c>
      <c r="H47" s="65" t="s">
        <v>62</v>
      </c>
      <c r="I47" s="95" t="s">
        <v>505</v>
      </c>
      <c r="J47" s="73">
        <v>1</v>
      </c>
      <c r="K47" s="91" t="s">
        <v>481</v>
      </c>
    </row>
    <row r="48" s="1" customFormat="1" spans="1:11">
      <c r="A48" s="61">
        <v>47</v>
      </c>
      <c r="B48" s="62">
        <v>45646</v>
      </c>
      <c r="C48" s="61" t="s">
        <v>16</v>
      </c>
      <c r="D48" s="63" t="s">
        <v>133</v>
      </c>
      <c r="E48" s="64" t="str">
        <f t="shared" si="1"/>
        <v>1支</v>
      </c>
      <c r="F48" s="65">
        <v>221019</v>
      </c>
      <c r="G48" s="65" t="s">
        <v>61</v>
      </c>
      <c r="H48" s="65" t="s">
        <v>62</v>
      </c>
      <c r="I48" s="95" t="s">
        <v>505</v>
      </c>
      <c r="J48" s="73">
        <v>1</v>
      </c>
      <c r="K48" s="91" t="s">
        <v>481</v>
      </c>
    </row>
    <row r="49" s="1" customFormat="1" spans="1:11">
      <c r="A49" s="61">
        <v>48</v>
      </c>
      <c r="B49" s="62">
        <v>45646</v>
      </c>
      <c r="C49" s="61" t="s">
        <v>16</v>
      </c>
      <c r="D49" s="65" t="s">
        <v>135</v>
      </c>
      <c r="E49" s="64" t="str">
        <f t="shared" si="1"/>
        <v>5支</v>
      </c>
      <c r="F49" s="65" t="s">
        <v>136</v>
      </c>
      <c r="G49" s="65" t="s">
        <v>137</v>
      </c>
      <c r="H49" s="65" t="s">
        <v>16</v>
      </c>
      <c r="I49" s="90" t="s">
        <v>506</v>
      </c>
      <c r="J49" s="73">
        <v>5</v>
      </c>
      <c r="K49" s="91" t="s">
        <v>481</v>
      </c>
    </row>
    <row r="50" s="1" customFormat="1" spans="1:11">
      <c r="A50" s="61">
        <v>49</v>
      </c>
      <c r="B50" s="62">
        <v>45646</v>
      </c>
      <c r="C50" s="61" t="s">
        <v>16</v>
      </c>
      <c r="D50" s="86" t="s">
        <v>138</v>
      </c>
      <c r="E50" s="64" t="str">
        <f t="shared" si="1"/>
        <v>3支</v>
      </c>
      <c r="F50" s="87" t="s">
        <v>139</v>
      </c>
      <c r="G50" s="87" t="s">
        <v>96</v>
      </c>
      <c r="H50" s="65" t="s">
        <v>16</v>
      </c>
      <c r="I50" s="90" t="s">
        <v>480</v>
      </c>
      <c r="J50" s="73">
        <v>3</v>
      </c>
      <c r="K50" s="91" t="s">
        <v>481</v>
      </c>
    </row>
    <row r="51" s="1" customFormat="1" spans="1:11">
      <c r="A51" s="61">
        <v>50</v>
      </c>
      <c r="B51" s="62">
        <v>45646</v>
      </c>
      <c r="C51" s="61" t="s">
        <v>16</v>
      </c>
      <c r="D51" s="86" t="s">
        <v>138</v>
      </c>
      <c r="E51" s="64" t="str">
        <f t="shared" si="1"/>
        <v>3支</v>
      </c>
      <c r="F51" s="87" t="s">
        <v>140</v>
      </c>
      <c r="G51" s="87" t="s">
        <v>96</v>
      </c>
      <c r="H51" s="65" t="s">
        <v>16</v>
      </c>
      <c r="I51" s="90" t="s">
        <v>480</v>
      </c>
      <c r="J51" s="73">
        <v>3</v>
      </c>
      <c r="K51" s="91" t="s">
        <v>481</v>
      </c>
    </row>
    <row r="52" s="1" customFormat="1" spans="1:11">
      <c r="A52" s="61">
        <v>51</v>
      </c>
      <c r="B52" s="62">
        <v>45646</v>
      </c>
      <c r="C52" s="61" t="s">
        <v>16</v>
      </c>
      <c r="D52" s="86" t="s">
        <v>138</v>
      </c>
      <c r="E52" s="64" t="str">
        <f t="shared" si="1"/>
        <v>5支</v>
      </c>
      <c r="F52" s="87" t="s">
        <v>142</v>
      </c>
      <c r="G52" s="87" t="s">
        <v>143</v>
      </c>
      <c r="H52" s="65" t="s">
        <v>16</v>
      </c>
      <c r="I52" s="95" t="s">
        <v>507</v>
      </c>
      <c r="J52" s="73">
        <v>5</v>
      </c>
      <c r="K52" s="91" t="s">
        <v>481</v>
      </c>
    </row>
    <row r="53" s="1" customFormat="1" spans="1:11">
      <c r="A53" s="61">
        <v>52</v>
      </c>
      <c r="B53" s="62">
        <v>45646</v>
      </c>
      <c r="C53" s="61" t="s">
        <v>16</v>
      </c>
      <c r="D53" s="86" t="s">
        <v>138</v>
      </c>
      <c r="E53" s="64" t="str">
        <f t="shared" si="1"/>
        <v>5支</v>
      </c>
      <c r="F53" s="87" t="s">
        <v>142</v>
      </c>
      <c r="G53" s="87" t="s">
        <v>144</v>
      </c>
      <c r="H53" s="65" t="s">
        <v>16</v>
      </c>
      <c r="I53" s="95" t="s">
        <v>507</v>
      </c>
      <c r="J53" s="73">
        <v>5</v>
      </c>
      <c r="K53" s="91" t="s">
        <v>481</v>
      </c>
    </row>
    <row r="54" s="1" customFormat="1" spans="1:11">
      <c r="A54" s="61">
        <v>53</v>
      </c>
      <c r="B54" s="62">
        <v>45646</v>
      </c>
      <c r="C54" s="61" t="s">
        <v>16</v>
      </c>
      <c r="D54" s="65" t="s">
        <v>150</v>
      </c>
      <c r="E54" s="64" t="str">
        <f t="shared" si="1"/>
        <v>1支</v>
      </c>
      <c r="F54" s="65" t="s">
        <v>151</v>
      </c>
      <c r="G54" s="65" t="s">
        <v>68</v>
      </c>
      <c r="H54" s="65" t="s">
        <v>62</v>
      </c>
      <c r="I54" s="90" t="s">
        <v>508</v>
      </c>
      <c r="J54" s="73">
        <v>1</v>
      </c>
      <c r="K54" s="91" t="s">
        <v>481</v>
      </c>
    </row>
    <row r="55" s="1" customFormat="1" spans="1:11">
      <c r="A55" s="61">
        <v>54</v>
      </c>
      <c r="B55" s="62">
        <v>45646</v>
      </c>
      <c r="C55" s="61" t="s">
        <v>16</v>
      </c>
      <c r="D55" s="65" t="s">
        <v>81</v>
      </c>
      <c r="E55" s="64" t="str">
        <f t="shared" si="1"/>
        <v>2支</v>
      </c>
      <c r="F55" s="65" t="s">
        <v>152</v>
      </c>
      <c r="G55" s="65" t="s">
        <v>15</v>
      </c>
      <c r="H55" s="65" t="s">
        <v>62</v>
      </c>
      <c r="I55" s="90" t="s">
        <v>508</v>
      </c>
      <c r="J55" s="73">
        <v>2</v>
      </c>
      <c r="K55" s="91" t="s">
        <v>481</v>
      </c>
    </row>
    <row r="56" s="1" customFormat="1" spans="1:11">
      <c r="A56" s="61">
        <v>55</v>
      </c>
      <c r="B56" s="62">
        <v>45646</v>
      </c>
      <c r="C56" s="61" t="s">
        <v>16</v>
      </c>
      <c r="D56" s="68" t="s">
        <v>509</v>
      </c>
      <c r="E56" s="64" t="str">
        <f t="shared" si="1"/>
        <v>2支</v>
      </c>
      <c r="F56" s="67" t="s">
        <v>82</v>
      </c>
      <c r="G56" s="68" t="s">
        <v>495</v>
      </c>
      <c r="H56" s="68" t="s">
        <v>496</v>
      </c>
      <c r="I56" s="90" t="s">
        <v>508</v>
      </c>
      <c r="J56" s="73">
        <v>2</v>
      </c>
      <c r="K56" s="91" t="s">
        <v>481</v>
      </c>
    </row>
    <row r="57" s="1" customFormat="1" spans="1:11">
      <c r="A57" s="61">
        <v>56</v>
      </c>
      <c r="B57" s="62">
        <v>45646</v>
      </c>
      <c r="C57" s="61" t="s">
        <v>16</v>
      </c>
      <c r="D57" s="68" t="s">
        <v>510</v>
      </c>
      <c r="E57" s="64" t="str">
        <f t="shared" si="1"/>
        <v>1支</v>
      </c>
      <c r="F57" s="67">
        <v>220114</v>
      </c>
      <c r="G57" s="68" t="s">
        <v>495</v>
      </c>
      <c r="H57" s="68" t="s">
        <v>496</v>
      </c>
      <c r="I57" s="90" t="s">
        <v>508</v>
      </c>
      <c r="J57" s="73">
        <v>1</v>
      </c>
      <c r="K57" s="91" t="s">
        <v>481</v>
      </c>
    </row>
    <row r="58" s="1" customFormat="1" spans="1:11">
      <c r="A58" s="61">
        <v>57</v>
      </c>
      <c r="B58" s="62">
        <v>45646</v>
      </c>
      <c r="C58" s="61" t="s">
        <v>16</v>
      </c>
      <c r="D58" s="63" t="s">
        <v>157</v>
      </c>
      <c r="E58" s="64" t="str">
        <f t="shared" si="1"/>
        <v>1支</v>
      </c>
      <c r="F58" s="63" t="s">
        <v>158</v>
      </c>
      <c r="G58" s="65" t="s">
        <v>68</v>
      </c>
      <c r="H58" s="65" t="s">
        <v>62</v>
      </c>
      <c r="I58" s="90" t="s">
        <v>508</v>
      </c>
      <c r="J58" s="73">
        <v>1</v>
      </c>
      <c r="K58" s="91" t="s">
        <v>481</v>
      </c>
    </row>
    <row r="59" s="1" customFormat="1" spans="1:11">
      <c r="A59" s="61">
        <v>58</v>
      </c>
      <c r="B59" s="62">
        <v>45646</v>
      </c>
      <c r="C59" s="61" t="s">
        <v>16</v>
      </c>
      <c r="D59" s="88" t="s">
        <v>160</v>
      </c>
      <c r="E59" s="64" t="str">
        <f t="shared" si="1"/>
        <v>2支</v>
      </c>
      <c r="F59" s="63" t="s">
        <v>161</v>
      </c>
      <c r="G59" s="65" t="s">
        <v>68</v>
      </c>
      <c r="H59" s="84" t="s">
        <v>62</v>
      </c>
      <c r="I59" s="90" t="s">
        <v>508</v>
      </c>
      <c r="J59" s="73">
        <v>2</v>
      </c>
      <c r="K59" s="91" t="s">
        <v>481</v>
      </c>
    </row>
    <row r="60" s="1" customFormat="1" spans="1:11">
      <c r="A60" s="61">
        <v>59</v>
      </c>
      <c r="B60" s="62">
        <v>45646</v>
      </c>
      <c r="C60" s="61" t="s">
        <v>16</v>
      </c>
      <c r="D60" s="63" t="s">
        <v>162</v>
      </c>
      <c r="E60" s="64" t="str">
        <f t="shared" si="1"/>
        <v>2支</v>
      </c>
      <c r="F60" s="63" t="s">
        <v>166</v>
      </c>
      <c r="G60" s="65" t="s">
        <v>167</v>
      </c>
      <c r="H60" s="65" t="s">
        <v>168</v>
      </c>
      <c r="I60" s="90" t="s">
        <v>508</v>
      </c>
      <c r="J60" s="73">
        <v>2</v>
      </c>
      <c r="K60" s="91" t="s">
        <v>481</v>
      </c>
    </row>
    <row r="61" s="1" customFormat="1" spans="1:11">
      <c r="A61" s="61">
        <v>60</v>
      </c>
      <c r="B61" s="62">
        <v>45646</v>
      </c>
      <c r="C61" s="61" t="s">
        <v>16</v>
      </c>
      <c r="D61" s="63" t="s">
        <v>169</v>
      </c>
      <c r="E61" s="64" t="str">
        <f t="shared" si="1"/>
        <v>3支</v>
      </c>
      <c r="F61" s="63" t="s">
        <v>170</v>
      </c>
      <c r="G61" s="65" t="s">
        <v>61</v>
      </c>
      <c r="H61" s="65" t="s">
        <v>62</v>
      </c>
      <c r="I61" s="90" t="s">
        <v>508</v>
      </c>
      <c r="J61" s="73">
        <v>3</v>
      </c>
      <c r="K61" s="91" t="s">
        <v>481</v>
      </c>
    </row>
    <row r="62" s="1" customFormat="1" spans="1:11">
      <c r="A62" s="61">
        <v>61</v>
      </c>
      <c r="B62" s="62">
        <v>45646</v>
      </c>
      <c r="C62" s="61" t="s">
        <v>16</v>
      </c>
      <c r="D62" s="66" t="s">
        <v>511</v>
      </c>
      <c r="E62" s="64" t="str">
        <f t="shared" si="1"/>
        <v>1支</v>
      </c>
      <c r="F62" s="67" t="s">
        <v>175</v>
      </c>
      <c r="G62" s="68" t="s">
        <v>56</v>
      </c>
      <c r="H62" s="68" t="s">
        <v>512</v>
      </c>
      <c r="I62" s="90" t="s">
        <v>508</v>
      </c>
      <c r="J62" s="73">
        <v>1</v>
      </c>
      <c r="K62" s="91" t="s">
        <v>481</v>
      </c>
    </row>
    <row r="63" s="1" customFormat="1" spans="1:11">
      <c r="A63" s="61">
        <v>62</v>
      </c>
      <c r="B63" s="62">
        <v>45646</v>
      </c>
      <c r="C63" s="61" t="s">
        <v>16</v>
      </c>
      <c r="D63" s="63" t="s">
        <v>174</v>
      </c>
      <c r="E63" s="64" t="str">
        <f t="shared" si="1"/>
        <v>2支</v>
      </c>
      <c r="F63" s="63">
        <v>331606</v>
      </c>
      <c r="G63" s="65" t="s">
        <v>61</v>
      </c>
      <c r="H63" s="65" t="s">
        <v>62</v>
      </c>
      <c r="I63" s="90" t="s">
        <v>508</v>
      </c>
      <c r="J63" s="73">
        <v>2</v>
      </c>
      <c r="K63" s="91" t="s">
        <v>481</v>
      </c>
    </row>
    <row r="64" s="1" customFormat="1" spans="1:11">
      <c r="A64" s="61">
        <v>63</v>
      </c>
      <c r="B64" s="62">
        <v>45646</v>
      </c>
      <c r="C64" s="61" t="s">
        <v>16</v>
      </c>
      <c r="D64" s="66" t="s">
        <v>513</v>
      </c>
      <c r="E64" s="64" t="str">
        <f t="shared" si="1"/>
        <v>1支</v>
      </c>
      <c r="F64" s="67">
        <v>202624</v>
      </c>
      <c r="G64" s="68" t="s">
        <v>56</v>
      </c>
      <c r="H64" s="73" t="s">
        <v>16</v>
      </c>
      <c r="I64" s="66" t="s">
        <v>490</v>
      </c>
      <c r="J64" s="73">
        <v>1</v>
      </c>
      <c r="K64" s="91" t="s">
        <v>481</v>
      </c>
    </row>
    <row r="65" s="1" customFormat="1" spans="1:11">
      <c r="A65" s="61">
        <v>64</v>
      </c>
      <c r="B65" s="62">
        <v>45646</v>
      </c>
      <c r="C65" s="61" t="s">
        <v>16</v>
      </c>
      <c r="D65" s="66" t="s">
        <v>514</v>
      </c>
      <c r="E65" s="64" t="str">
        <f t="shared" si="1"/>
        <v>3支</v>
      </c>
      <c r="F65" s="67">
        <v>207214</v>
      </c>
      <c r="G65" s="68" t="s">
        <v>515</v>
      </c>
      <c r="H65" s="68" t="s">
        <v>486</v>
      </c>
      <c r="I65" s="66" t="s">
        <v>516</v>
      </c>
      <c r="J65" s="67">
        <v>3</v>
      </c>
      <c r="K65" s="91" t="s">
        <v>481</v>
      </c>
    </row>
    <row r="66" s="1" customFormat="1" spans="1:11">
      <c r="A66" s="61">
        <v>65</v>
      </c>
      <c r="B66" s="62">
        <v>45646</v>
      </c>
      <c r="C66" s="61" t="s">
        <v>16</v>
      </c>
      <c r="D66" s="63" t="s">
        <v>48</v>
      </c>
      <c r="E66" s="64" t="str">
        <f t="shared" si="1"/>
        <v>5支</v>
      </c>
      <c r="F66" s="63" t="s">
        <v>183</v>
      </c>
      <c r="G66" s="65" t="s">
        <v>108</v>
      </c>
      <c r="H66" s="65" t="s">
        <v>16</v>
      </c>
      <c r="I66" s="90" t="s">
        <v>480</v>
      </c>
      <c r="J66" s="67">
        <v>5</v>
      </c>
      <c r="K66" s="91" t="s">
        <v>481</v>
      </c>
    </row>
    <row r="67" s="1" customFormat="1" spans="1:11">
      <c r="A67" s="61">
        <v>66</v>
      </c>
      <c r="B67" s="62">
        <v>45646</v>
      </c>
      <c r="C67" s="61" t="s">
        <v>16</v>
      </c>
      <c r="D67" s="63" t="s">
        <v>187</v>
      </c>
      <c r="E67" s="64" t="str">
        <f t="shared" ref="E67:E98" si="2">J67&amp;K67</f>
        <v>2支</v>
      </c>
      <c r="F67" s="63" t="s">
        <v>188</v>
      </c>
      <c r="G67" s="65" t="s">
        <v>182</v>
      </c>
      <c r="H67" s="65" t="s">
        <v>62</v>
      </c>
      <c r="I67" s="90" t="s">
        <v>480</v>
      </c>
      <c r="J67" s="67">
        <v>2</v>
      </c>
      <c r="K67" s="91" t="s">
        <v>481</v>
      </c>
    </row>
    <row r="68" s="1" customFormat="1" spans="1:11">
      <c r="A68" s="61">
        <v>67</v>
      </c>
      <c r="B68" s="62">
        <v>45646</v>
      </c>
      <c r="C68" s="61" t="s">
        <v>16</v>
      </c>
      <c r="D68" s="63" t="s">
        <v>119</v>
      </c>
      <c r="E68" s="64" t="str">
        <f t="shared" si="2"/>
        <v>2支</v>
      </c>
      <c r="F68" s="67">
        <v>201861</v>
      </c>
      <c r="G68" s="65" t="s">
        <v>182</v>
      </c>
      <c r="H68" s="65" t="s">
        <v>16</v>
      </c>
      <c r="I68" s="90" t="s">
        <v>480</v>
      </c>
      <c r="J68" s="67">
        <v>2</v>
      </c>
      <c r="K68" s="91" t="s">
        <v>481</v>
      </c>
    </row>
    <row r="69" s="1" customFormat="1" spans="1:11">
      <c r="A69" s="61">
        <v>68</v>
      </c>
      <c r="B69" s="62">
        <v>45646</v>
      </c>
      <c r="C69" s="61" t="s">
        <v>16</v>
      </c>
      <c r="D69" s="63" t="s">
        <v>191</v>
      </c>
      <c r="E69" s="64" t="str">
        <f t="shared" si="2"/>
        <v>2支</v>
      </c>
      <c r="F69" s="67">
        <v>206707</v>
      </c>
      <c r="G69" s="65" t="s">
        <v>182</v>
      </c>
      <c r="H69" s="65" t="s">
        <v>16</v>
      </c>
      <c r="I69" s="90" t="s">
        <v>480</v>
      </c>
      <c r="J69" s="67">
        <v>2</v>
      </c>
      <c r="K69" s="91" t="s">
        <v>481</v>
      </c>
    </row>
    <row r="70" s="1" customFormat="1" spans="1:11">
      <c r="A70" s="61">
        <v>69</v>
      </c>
      <c r="B70" s="62">
        <v>45646</v>
      </c>
      <c r="C70" s="61" t="s">
        <v>16</v>
      </c>
      <c r="D70" s="63" t="s">
        <v>193</v>
      </c>
      <c r="E70" s="64" t="str">
        <f t="shared" si="2"/>
        <v>2支</v>
      </c>
      <c r="F70" s="67">
        <v>201766</v>
      </c>
      <c r="G70" s="65" t="s">
        <v>182</v>
      </c>
      <c r="H70" s="65" t="s">
        <v>16</v>
      </c>
      <c r="I70" s="90" t="s">
        <v>480</v>
      </c>
      <c r="J70" s="67">
        <v>2</v>
      </c>
      <c r="K70" s="91" t="s">
        <v>481</v>
      </c>
    </row>
    <row r="71" s="1" customFormat="1" spans="1:11">
      <c r="A71" s="61">
        <v>70</v>
      </c>
      <c r="B71" s="62">
        <v>45646</v>
      </c>
      <c r="C71" s="61" t="s">
        <v>16</v>
      </c>
      <c r="D71" s="63" t="s">
        <v>195</v>
      </c>
      <c r="E71" s="64" t="str">
        <f t="shared" si="2"/>
        <v>1支</v>
      </c>
      <c r="F71" s="67">
        <v>334812</v>
      </c>
      <c r="G71" s="65" t="s">
        <v>182</v>
      </c>
      <c r="H71" s="65" t="s">
        <v>62</v>
      </c>
      <c r="I71" s="90" t="s">
        <v>480</v>
      </c>
      <c r="J71" s="67">
        <v>1</v>
      </c>
      <c r="K71" s="91" t="s">
        <v>481</v>
      </c>
    </row>
    <row r="72" s="1" customFormat="1" spans="1:11">
      <c r="A72" s="61">
        <v>71</v>
      </c>
      <c r="B72" s="62">
        <v>45646</v>
      </c>
      <c r="C72" s="61" t="s">
        <v>16</v>
      </c>
      <c r="D72" s="67" t="s">
        <v>517</v>
      </c>
      <c r="E72" s="64" t="str">
        <f t="shared" si="2"/>
        <v>1支</v>
      </c>
      <c r="F72" s="67">
        <v>334813</v>
      </c>
      <c r="G72" s="68" t="s">
        <v>515</v>
      </c>
      <c r="H72" s="68" t="s">
        <v>496</v>
      </c>
      <c r="I72" s="90" t="s">
        <v>480</v>
      </c>
      <c r="J72" s="67">
        <v>1</v>
      </c>
      <c r="K72" s="91" t="s">
        <v>481</v>
      </c>
    </row>
    <row r="73" s="1" customFormat="1" spans="1:11">
      <c r="A73" s="61">
        <v>72</v>
      </c>
      <c r="B73" s="62">
        <v>45646</v>
      </c>
      <c r="C73" s="61" t="s">
        <v>16</v>
      </c>
      <c r="D73" s="66" t="s">
        <v>518</v>
      </c>
      <c r="E73" s="64" t="str">
        <f t="shared" si="2"/>
        <v>3支</v>
      </c>
      <c r="F73" s="67" t="s">
        <v>197</v>
      </c>
      <c r="G73" s="68" t="s">
        <v>515</v>
      </c>
      <c r="H73" s="73" t="s">
        <v>16</v>
      </c>
      <c r="I73" s="90" t="s">
        <v>480</v>
      </c>
      <c r="J73" s="67">
        <v>3</v>
      </c>
      <c r="K73" s="91" t="s">
        <v>481</v>
      </c>
    </row>
    <row r="74" s="1" customFormat="1" spans="1:11">
      <c r="A74" s="61">
        <v>73</v>
      </c>
      <c r="B74" s="62">
        <v>45646</v>
      </c>
      <c r="C74" s="61" t="s">
        <v>16</v>
      </c>
      <c r="D74" s="66" t="s">
        <v>519</v>
      </c>
      <c r="E74" s="64" t="str">
        <f t="shared" si="2"/>
        <v>1支</v>
      </c>
      <c r="F74" s="67" t="s">
        <v>199</v>
      </c>
      <c r="G74" s="68" t="s">
        <v>515</v>
      </c>
      <c r="H74" s="73" t="s">
        <v>16</v>
      </c>
      <c r="I74" s="90" t="s">
        <v>480</v>
      </c>
      <c r="J74" s="67">
        <v>1</v>
      </c>
      <c r="K74" s="91" t="s">
        <v>481</v>
      </c>
    </row>
    <row r="75" s="1" customFormat="1" spans="1:11">
      <c r="A75" s="61">
        <v>74</v>
      </c>
      <c r="B75" s="62">
        <v>45646</v>
      </c>
      <c r="C75" s="61" t="s">
        <v>16</v>
      </c>
      <c r="D75" s="66" t="s">
        <v>520</v>
      </c>
      <c r="E75" s="64" t="str">
        <f t="shared" si="2"/>
        <v>2支</v>
      </c>
      <c r="F75" s="67" t="s">
        <v>201</v>
      </c>
      <c r="G75" s="68" t="s">
        <v>515</v>
      </c>
      <c r="H75" s="73" t="s">
        <v>16</v>
      </c>
      <c r="I75" s="90" t="s">
        <v>480</v>
      </c>
      <c r="J75" s="67">
        <v>2</v>
      </c>
      <c r="K75" s="91" t="s">
        <v>481</v>
      </c>
    </row>
    <row r="76" s="1" customFormat="1" spans="1:11">
      <c r="A76" s="61">
        <v>75</v>
      </c>
      <c r="B76" s="62">
        <v>45646</v>
      </c>
      <c r="C76" s="61" t="s">
        <v>16</v>
      </c>
      <c r="D76" s="90" t="s">
        <v>202</v>
      </c>
      <c r="E76" s="64" t="str">
        <f t="shared" si="2"/>
        <v>1盒</v>
      </c>
      <c r="F76" s="63" t="s">
        <v>203</v>
      </c>
      <c r="G76" s="63" t="s">
        <v>147</v>
      </c>
      <c r="H76" s="65" t="s">
        <v>16</v>
      </c>
      <c r="I76" s="95" t="s">
        <v>504</v>
      </c>
      <c r="J76" s="63">
        <v>1</v>
      </c>
      <c r="K76" s="91" t="s">
        <v>521</v>
      </c>
    </row>
    <row r="77" s="2" customFormat="1" spans="1:11">
      <c r="A77" s="61">
        <v>76</v>
      </c>
      <c r="B77" s="62">
        <v>45646</v>
      </c>
      <c r="C77" s="61" t="s">
        <v>16</v>
      </c>
      <c r="D77" s="80" t="s">
        <v>131</v>
      </c>
      <c r="E77" s="64" t="str">
        <f t="shared" si="2"/>
        <v>4支</v>
      </c>
      <c r="F77" s="80" t="s">
        <v>132</v>
      </c>
      <c r="G77" s="87" t="s">
        <v>232</v>
      </c>
      <c r="H77" s="87" t="s">
        <v>111</v>
      </c>
      <c r="I77" s="90" t="s">
        <v>484</v>
      </c>
      <c r="J77" s="71">
        <v>4</v>
      </c>
      <c r="K77" s="91" t="s">
        <v>481</v>
      </c>
    </row>
    <row r="78" s="1" customFormat="1" spans="1:11">
      <c r="A78" s="61">
        <v>77</v>
      </c>
      <c r="B78" s="62">
        <v>45646</v>
      </c>
      <c r="C78" s="61" t="s">
        <v>16</v>
      </c>
      <c r="D78" s="80" t="s">
        <v>131</v>
      </c>
      <c r="E78" s="64" t="str">
        <f t="shared" si="2"/>
        <v>4支</v>
      </c>
      <c r="F78" s="80" t="s">
        <v>233</v>
      </c>
      <c r="G78" s="87" t="s">
        <v>234</v>
      </c>
      <c r="H78" s="87" t="s">
        <v>111</v>
      </c>
      <c r="I78" s="90" t="s">
        <v>484</v>
      </c>
      <c r="J78" s="71">
        <v>4</v>
      </c>
      <c r="K78" s="91" t="s">
        <v>481</v>
      </c>
    </row>
    <row r="79" s="1" customFormat="1" spans="1:11">
      <c r="A79" s="61">
        <v>78</v>
      </c>
      <c r="B79" s="62">
        <v>45646</v>
      </c>
      <c r="C79" s="61" t="s">
        <v>16</v>
      </c>
      <c r="D79" s="80" t="s">
        <v>235</v>
      </c>
      <c r="E79" s="64" t="str">
        <f t="shared" si="2"/>
        <v>1支</v>
      </c>
      <c r="F79" s="63" t="s">
        <v>236</v>
      </c>
      <c r="G79" s="65" t="s">
        <v>237</v>
      </c>
      <c r="H79" s="87" t="s">
        <v>16</v>
      </c>
      <c r="I79" s="90" t="s">
        <v>484</v>
      </c>
      <c r="J79" s="71">
        <v>1</v>
      </c>
      <c r="K79" s="91" t="s">
        <v>481</v>
      </c>
    </row>
    <row r="80" s="1" customFormat="1" spans="1:11">
      <c r="A80" s="61">
        <v>79</v>
      </c>
      <c r="B80" s="62">
        <v>45646</v>
      </c>
      <c r="C80" s="61" t="s">
        <v>16</v>
      </c>
      <c r="D80" s="80" t="s">
        <v>238</v>
      </c>
      <c r="E80" s="64" t="str">
        <f t="shared" si="2"/>
        <v>1支</v>
      </c>
      <c r="F80" s="63" t="s">
        <v>239</v>
      </c>
      <c r="G80" s="65" t="s">
        <v>237</v>
      </c>
      <c r="H80" s="87" t="s">
        <v>16</v>
      </c>
      <c r="I80" s="90" t="s">
        <v>484</v>
      </c>
      <c r="J80" s="71">
        <v>1</v>
      </c>
      <c r="K80" s="91" t="s">
        <v>481</v>
      </c>
    </row>
    <row r="81" s="1" customFormat="1" spans="1:11">
      <c r="A81" s="61">
        <v>80</v>
      </c>
      <c r="B81" s="62">
        <v>45646</v>
      </c>
      <c r="C81" s="61" t="s">
        <v>16</v>
      </c>
      <c r="D81" s="80" t="s">
        <v>240</v>
      </c>
      <c r="E81" s="64" t="str">
        <f t="shared" si="2"/>
        <v>1支</v>
      </c>
      <c r="F81" s="80" t="s">
        <v>241</v>
      </c>
      <c r="G81" s="87" t="s">
        <v>242</v>
      </c>
      <c r="H81" s="87" t="s">
        <v>243</v>
      </c>
      <c r="I81" s="69" t="s">
        <v>493</v>
      </c>
      <c r="J81" s="71">
        <v>1</v>
      </c>
      <c r="K81" s="91" t="s">
        <v>481</v>
      </c>
    </row>
    <row r="82" s="1" customFormat="1" spans="1:11">
      <c r="A82" s="61">
        <v>81</v>
      </c>
      <c r="B82" s="62">
        <v>45646</v>
      </c>
      <c r="C82" s="61" t="s">
        <v>16</v>
      </c>
      <c r="D82" s="80" t="s">
        <v>244</v>
      </c>
      <c r="E82" s="64" t="str">
        <f t="shared" si="2"/>
        <v>1支</v>
      </c>
      <c r="F82" s="80" t="s">
        <v>245</v>
      </c>
      <c r="G82" s="87" t="s">
        <v>246</v>
      </c>
      <c r="H82" s="87" t="s">
        <v>243</v>
      </c>
      <c r="I82" s="69" t="s">
        <v>493</v>
      </c>
      <c r="J82" s="71">
        <v>1</v>
      </c>
      <c r="K82" s="91" t="s">
        <v>481</v>
      </c>
    </row>
    <row r="83" s="1" customFormat="1" spans="1:11">
      <c r="A83" s="61">
        <v>82</v>
      </c>
      <c r="B83" s="62">
        <v>45646</v>
      </c>
      <c r="C83" s="61" t="s">
        <v>16</v>
      </c>
      <c r="D83" s="80" t="s">
        <v>247</v>
      </c>
      <c r="E83" s="64" t="str">
        <f t="shared" si="2"/>
        <v>1支</v>
      </c>
      <c r="F83" s="80" t="s">
        <v>248</v>
      </c>
      <c r="G83" s="87" t="s">
        <v>249</v>
      </c>
      <c r="H83" s="87" t="s">
        <v>62</v>
      </c>
      <c r="I83" s="69" t="s">
        <v>493</v>
      </c>
      <c r="J83" s="71">
        <v>1</v>
      </c>
      <c r="K83" s="91" t="s">
        <v>481</v>
      </c>
    </row>
    <row r="84" s="1" customFormat="1" spans="1:11">
      <c r="A84" s="61">
        <v>83</v>
      </c>
      <c r="B84" s="62">
        <v>45646</v>
      </c>
      <c r="C84" s="61" t="s">
        <v>16</v>
      </c>
      <c r="D84" s="80" t="s">
        <v>250</v>
      </c>
      <c r="E84" s="64" t="str">
        <f t="shared" si="2"/>
        <v>1支</v>
      </c>
      <c r="F84" s="80" t="s">
        <v>251</v>
      </c>
      <c r="G84" s="87" t="s">
        <v>249</v>
      </c>
      <c r="H84" s="87" t="s">
        <v>62</v>
      </c>
      <c r="I84" s="69" t="s">
        <v>493</v>
      </c>
      <c r="J84" s="71">
        <v>1</v>
      </c>
      <c r="K84" s="91" t="s">
        <v>481</v>
      </c>
    </row>
    <row r="85" s="1" customFormat="1" spans="1:11">
      <c r="A85" s="61">
        <v>84</v>
      </c>
      <c r="B85" s="62">
        <v>45646</v>
      </c>
      <c r="C85" s="61" t="s">
        <v>16</v>
      </c>
      <c r="D85" s="69" t="s">
        <v>522</v>
      </c>
      <c r="E85" s="64" t="str">
        <f t="shared" si="2"/>
        <v>2支</v>
      </c>
      <c r="F85" s="71" t="s">
        <v>253</v>
      </c>
      <c r="G85" s="96" t="s">
        <v>523</v>
      </c>
      <c r="H85" s="72" t="s">
        <v>496</v>
      </c>
      <c r="I85" s="69" t="s">
        <v>493</v>
      </c>
      <c r="J85" s="71">
        <v>2</v>
      </c>
      <c r="K85" s="91" t="s">
        <v>481</v>
      </c>
    </row>
    <row r="86" s="1" customFormat="1" spans="1:11">
      <c r="A86" s="61">
        <v>85</v>
      </c>
      <c r="B86" s="62">
        <v>45646</v>
      </c>
      <c r="C86" s="61" t="s">
        <v>16</v>
      </c>
      <c r="D86" s="80" t="s">
        <v>254</v>
      </c>
      <c r="E86" s="64" t="str">
        <f t="shared" si="2"/>
        <v>1支</v>
      </c>
      <c r="F86" s="80" t="s">
        <v>255</v>
      </c>
      <c r="G86" s="87" t="s">
        <v>249</v>
      </c>
      <c r="H86" s="87" t="s">
        <v>62</v>
      </c>
      <c r="I86" s="69" t="s">
        <v>493</v>
      </c>
      <c r="J86" s="71">
        <v>1</v>
      </c>
      <c r="K86" s="91" t="s">
        <v>481</v>
      </c>
    </row>
    <row r="87" s="1" customFormat="1" spans="1:11">
      <c r="A87" s="61">
        <v>86</v>
      </c>
      <c r="B87" s="62">
        <v>45646</v>
      </c>
      <c r="C87" s="61" t="s">
        <v>16</v>
      </c>
      <c r="D87" s="71" t="s">
        <v>256</v>
      </c>
      <c r="E87" s="64" t="str">
        <f t="shared" si="2"/>
        <v>2支</v>
      </c>
      <c r="F87" s="80" t="s">
        <v>257</v>
      </c>
      <c r="G87" s="87" t="s">
        <v>249</v>
      </c>
      <c r="H87" s="87" t="s">
        <v>62</v>
      </c>
      <c r="I87" s="69" t="s">
        <v>493</v>
      </c>
      <c r="J87" s="71">
        <v>2</v>
      </c>
      <c r="K87" s="91" t="s">
        <v>481</v>
      </c>
    </row>
    <row r="88" s="1" customFormat="1" spans="1:11">
      <c r="A88" s="61">
        <v>87</v>
      </c>
      <c r="B88" s="62">
        <v>45646</v>
      </c>
      <c r="C88" s="61" t="s">
        <v>16</v>
      </c>
      <c r="D88" s="71" t="s">
        <v>524</v>
      </c>
      <c r="E88" s="64" t="str">
        <f t="shared" si="2"/>
        <v>2支</v>
      </c>
      <c r="F88" s="71" t="s">
        <v>261</v>
      </c>
      <c r="G88" s="96" t="s">
        <v>523</v>
      </c>
      <c r="H88" s="72" t="s">
        <v>525</v>
      </c>
      <c r="I88" s="69" t="s">
        <v>493</v>
      </c>
      <c r="J88" s="71">
        <v>2</v>
      </c>
      <c r="K88" s="91" t="s">
        <v>481</v>
      </c>
    </row>
    <row r="89" s="1" customFormat="1" spans="1:11">
      <c r="A89" s="61">
        <v>88</v>
      </c>
      <c r="B89" s="62">
        <v>45646</v>
      </c>
      <c r="C89" s="61" t="s">
        <v>16</v>
      </c>
      <c r="D89" s="80" t="s">
        <v>263</v>
      </c>
      <c r="E89" s="64" t="str">
        <f t="shared" si="2"/>
        <v>4支</v>
      </c>
      <c r="F89" s="80" t="s">
        <v>264</v>
      </c>
      <c r="G89" s="87" t="s">
        <v>265</v>
      </c>
      <c r="H89" s="87" t="s">
        <v>111</v>
      </c>
      <c r="I89" s="66" t="s">
        <v>490</v>
      </c>
      <c r="J89" s="71">
        <v>4</v>
      </c>
      <c r="K89" s="91" t="s">
        <v>481</v>
      </c>
    </row>
    <row r="90" s="1" customFormat="1" spans="1:11">
      <c r="A90" s="61">
        <v>89</v>
      </c>
      <c r="B90" s="62">
        <v>45646</v>
      </c>
      <c r="C90" s="61" t="s">
        <v>16</v>
      </c>
      <c r="D90" s="80" t="s">
        <v>266</v>
      </c>
      <c r="E90" s="64" t="str">
        <f t="shared" si="2"/>
        <v>4支</v>
      </c>
      <c r="F90" s="80" t="s">
        <v>267</v>
      </c>
      <c r="G90" s="87" t="s">
        <v>265</v>
      </c>
      <c r="H90" s="87" t="s">
        <v>111</v>
      </c>
      <c r="I90" s="66" t="s">
        <v>490</v>
      </c>
      <c r="J90" s="71">
        <v>4</v>
      </c>
      <c r="K90" s="91" t="s">
        <v>481</v>
      </c>
    </row>
    <row r="91" s="1" customFormat="1" ht="42" spans="1:11">
      <c r="A91" s="61">
        <v>90</v>
      </c>
      <c r="B91" s="62">
        <v>45646</v>
      </c>
      <c r="C91" s="61" t="s">
        <v>16</v>
      </c>
      <c r="D91" s="71" t="s">
        <v>526</v>
      </c>
      <c r="E91" s="64" t="str">
        <f t="shared" si="2"/>
        <v>1支</v>
      </c>
      <c r="F91" s="71" t="s">
        <v>269</v>
      </c>
      <c r="G91" s="96" t="s">
        <v>527</v>
      </c>
      <c r="H91" s="72" t="s">
        <v>528</v>
      </c>
      <c r="I91" s="66" t="s">
        <v>490</v>
      </c>
      <c r="J91" s="71">
        <v>1</v>
      </c>
      <c r="K91" s="91" t="s">
        <v>481</v>
      </c>
    </row>
    <row r="92" s="1" customFormat="1" ht="28.5" spans="1:11">
      <c r="A92" s="61">
        <v>91</v>
      </c>
      <c r="B92" s="62">
        <v>45646</v>
      </c>
      <c r="C92" s="61" t="s">
        <v>16</v>
      </c>
      <c r="D92" s="80" t="s">
        <v>272</v>
      </c>
      <c r="E92" s="64" t="str">
        <f t="shared" si="2"/>
        <v>1支</v>
      </c>
      <c r="F92" s="80" t="s">
        <v>273</v>
      </c>
      <c r="G92" s="87" t="s">
        <v>274</v>
      </c>
      <c r="H92" s="87" t="s">
        <v>271</v>
      </c>
      <c r="I92" s="66" t="s">
        <v>490</v>
      </c>
      <c r="J92" s="71">
        <v>1</v>
      </c>
      <c r="K92" s="91" t="s">
        <v>481</v>
      </c>
    </row>
    <row r="93" s="1" customFormat="1" spans="1:11">
      <c r="A93" s="61">
        <v>92</v>
      </c>
      <c r="B93" s="62">
        <v>45646</v>
      </c>
      <c r="C93" s="61" t="s">
        <v>16</v>
      </c>
      <c r="D93" s="80" t="s">
        <v>275</v>
      </c>
      <c r="E93" s="64" t="str">
        <f t="shared" si="2"/>
        <v>1支</v>
      </c>
      <c r="F93" s="80" t="s">
        <v>276</v>
      </c>
      <c r="G93" s="87" t="s">
        <v>234</v>
      </c>
      <c r="H93" s="87" t="s">
        <v>271</v>
      </c>
      <c r="I93" s="66" t="s">
        <v>490</v>
      </c>
      <c r="J93" s="71">
        <v>1</v>
      </c>
      <c r="K93" s="91" t="s">
        <v>481</v>
      </c>
    </row>
    <row r="94" s="1" customFormat="1" spans="1:11">
      <c r="A94" s="61">
        <v>93</v>
      </c>
      <c r="B94" s="62">
        <v>45646</v>
      </c>
      <c r="C94" s="61" t="s">
        <v>16</v>
      </c>
      <c r="D94" s="80" t="s">
        <v>277</v>
      </c>
      <c r="E94" s="64" t="str">
        <f t="shared" si="2"/>
        <v>1支</v>
      </c>
      <c r="F94" s="80" t="s">
        <v>278</v>
      </c>
      <c r="G94" s="87" t="s">
        <v>279</v>
      </c>
      <c r="H94" s="87" t="s">
        <v>111</v>
      </c>
      <c r="I94" s="66" t="s">
        <v>490</v>
      </c>
      <c r="J94" s="71">
        <v>1</v>
      </c>
      <c r="K94" s="91" t="s">
        <v>481</v>
      </c>
    </row>
    <row r="95" s="1" customFormat="1" spans="1:11">
      <c r="A95" s="61">
        <v>94</v>
      </c>
      <c r="B95" s="62">
        <v>45646</v>
      </c>
      <c r="C95" s="61" t="s">
        <v>16</v>
      </c>
      <c r="D95" s="80" t="s">
        <v>284</v>
      </c>
      <c r="E95" s="64" t="str">
        <f t="shared" si="2"/>
        <v>1支</v>
      </c>
      <c r="F95" s="80" t="s">
        <v>285</v>
      </c>
      <c r="G95" s="87" t="s">
        <v>279</v>
      </c>
      <c r="H95" s="87" t="s">
        <v>286</v>
      </c>
      <c r="I95" s="66" t="s">
        <v>490</v>
      </c>
      <c r="J95" s="71">
        <v>1</v>
      </c>
      <c r="K95" s="91" t="s">
        <v>481</v>
      </c>
    </row>
    <row r="96" s="1" customFormat="1" spans="1:11">
      <c r="A96" s="61">
        <v>95</v>
      </c>
      <c r="B96" s="62">
        <v>45646</v>
      </c>
      <c r="C96" s="61" t="s">
        <v>16</v>
      </c>
      <c r="D96" s="80" t="s">
        <v>288</v>
      </c>
      <c r="E96" s="64" t="str">
        <f t="shared" si="2"/>
        <v>1支</v>
      </c>
      <c r="F96" s="80" t="s">
        <v>289</v>
      </c>
      <c r="G96" s="87" t="s">
        <v>279</v>
      </c>
      <c r="H96" s="87" t="s">
        <v>271</v>
      </c>
      <c r="I96" s="66" t="s">
        <v>490</v>
      </c>
      <c r="J96" s="71">
        <v>1</v>
      </c>
      <c r="K96" s="91" t="s">
        <v>481</v>
      </c>
    </row>
    <row r="97" s="1" customFormat="1" spans="1:11">
      <c r="A97" s="61">
        <v>96</v>
      </c>
      <c r="B97" s="62">
        <v>45646</v>
      </c>
      <c r="C97" s="61" t="s">
        <v>16</v>
      </c>
      <c r="D97" s="80" t="s">
        <v>290</v>
      </c>
      <c r="E97" s="64" t="str">
        <f t="shared" si="2"/>
        <v>2支</v>
      </c>
      <c r="F97" s="80" t="s">
        <v>291</v>
      </c>
      <c r="G97" s="87" t="s">
        <v>292</v>
      </c>
      <c r="H97" s="87" t="s">
        <v>293</v>
      </c>
      <c r="I97" s="69" t="s">
        <v>493</v>
      </c>
      <c r="J97" s="80">
        <v>2</v>
      </c>
      <c r="K97" s="91" t="s">
        <v>481</v>
      </c>
    </row>
    <row r="98" s="1" customFormat="1" spans="1:11">
      <c r="A98" s="61">
        <v>97</v>
      </c>
      <c r="B98" s="62">
        <v>45646</v>
      </c>
      <c r="C98" s="61" t="s">
        <v>16</v>
      </c>
      <c r="D98" s="97" t="s">
        <v>494</v>
      </c>
      <c r="E98" s="64" t="str">
        <f t="shared" si="2"/>
        <v>2支</v>
      </c>
      <c r="F98" s="71" t="s">
        <v>294</v>
      </c>
      <c r="G98" s="96" t="s">
        <v>529</v>
      </c>
      <c r="H98" s="72" t="s">
        <v>530</v>
      </c>
      <c r="I98" s="69" t="s">
        <v>493</v>
      </c>
      <c r="J98" s="71">
        <v>2</v>
      </c>
      <c r="K98" s="91" t="s">
        <v>481</v>
      </c>
    </row>
    <row r="99" s="1" customFormat="1" spans="1:11">
      <c r="A99" s="61">
        <v>98</v>
      </c>
      <c r="B99" s="62">
        <v>45646</v>
      </c>
      <c r="C99" s="61" t="s">
        <v>16</v>
      </c>
      <c r="D99" s="70" t="s">
        <v>531</v>
      </c>
      <c r="E99" s="64" t="str">
        <f t="shared" ref="E99:E130" si="3">J99&amp;K99</f>
        <v>1支</v>
      </c>
      <c r="F99" s="71" t="s">
        <v>299</v>
      </c>
      <c r="G99" s="96" t="s">
        <v>532</v>
      </c>
      <c r="H99" s="72" t="s">
        <v>496</v>
      </c>
      <c r="I99" s="69" t="s">
        <v>493</v>
      </c>
      <c r="J99" s="71">
        <v>1</v>
      </c>
      <c r="K99" s="91" t="s">
        <v>481</v>
      </c>
    </row>
    <row r="100" s="1" customFormat="1" spans="1:11">
      <c r="A100" s="61">
        <v>99</v>
      </c>
      <c r="B100" s="62">
        <v>45646</v>
      </c>
      <c r="C100" s="61" t="s">
        <v>16</v>
      </c>
      <c r="D100" s="97" t="s">
        <v>533</v>
      </c>
      <c r="E100" s="64" t="str">
        <f t="shared" si="3"/>
        <v>1支</v>
      </c>
      <c r="F100" s="71" t="s">
        <v>302</v>
      </c>
      <c r="G100" s="96" t="s">
        <v>532</v>
      </c>
      <c r="H100" s="72" t="s">
        <v>534</v>
      </c>
      <c r="I100" s="69" t="s">
        <v>493</v>
      </c>
      <c r="J100" s="71">
        <v>1</v>
      </c>
      <c r="K100" s="91" t="s">
        <v>481</v>
      </c>
    </row>
    <row r="101" s="1" customFormat="1" spans="1:11">
      <c r="A101" s="61">
        <v>100</v>
      </c>
      <c r="B101" s="62">
        <v>45646</v>
      </c>
      <c r="C101" s="61" t="s">
        <v>16</v>
      </c>
      <c r="D101" s="97" t="s">
        <v>535</v>
      </c>
      <c r="E101" s="64" t="str">
        <f t="shared" si="3"/>
        <v>1支</v>
      </c>
      <c r="F101" s="71" t="s">
        <v>306</v>
      </c>
      <c r="G101" s="96" t="s">
        <v>536</v>
      </c>
      <c r="H101" s="72" t="s">
        <v>537</v>
      </c>
      <c r="I101" s="69" t="s">
        <v>493</v>
      </c>
      <c r="J101" s="71">
        <v>1</v>
      </c>
      <c r="K101" s="91" t="s">
        <v>481</v>
      </c>
    </row>
    <row r="102" s="1" customFormat="1" ht="28.5" spans="1:11">
      <c r="A102" s="61">
        <v>101</v>
      </c>
      <c r="B102" s="62">
        <v>45646</v>
      </c>
      <c r="C102" s="61" t="s">
        <v>16</v>
      </c>
      <c r="D102" s="86" t="s">
        <v>309</v>
      </c>
      <c r="E102" s="64" t="str">
        <f t="shared" si="3"/>
        <v>1支</v>
      </c>
      <c r="F102" s="80" t="s">
        <v>310</v>
      </c>
      <c r="G102" s="87" t="s">
        <v>311</v>
      </c>
      <c r="H102" s="87" t="s">
        <v>111</v>
      </c>
      <c r="I102" s="95" t="s">
        <v>504</v>
      </c>
      <c r="J102" s="71">
        <v>1</v>
      </c>
      <c r="K102" s="91" t="s">
        <v>481</v>
      </c>
    </row>
    <row r="103" s="1" customFormat="1" spans="1:11">
      <c r="A103" s="61">
        <v>102</v>
      </c>
      <c r="B103" s="62">
        <v>45646</v>
      </c>
      <c r="C103" s="61" t="s">
        <v>16</v>
      </c>
      <c r="D103" s="85" t="s">
        <v>115</v>
      </c>
      <c r="E103" s="64" t="str">
        <f t="shared" si="3"/>
        <v>2支</v>
      </c>
      <c r="F103" s="80" t="s">
        <v>313</v>
      </c>
      <c r="G103" s="87" t="s">
        <v>314</v>
      </c>
      <c r="H103" s="87" t="s">
        <v>16</v>
      </c>
      <c r="I103" s="95" t="s">
        <v>504</v>
      </c>
      <c r="J103" s="71">
        <v>2</v>
      </c>
      <c r="K103" s="91" t="s">
        <v>481</v>
      </c>
    </row>
    <row r="104" s="1" customFormat="1" spans="1:11">
      <c r="A104" s="61">
        <v>103</v>
      </c>
      <c r="B104" s="62">
        <v>45646</v>
      </c>
      <c r="C104" s="61" t="s">
        <v>16</v>
      </c>
      <c r="D104" s="63" t="s">
        <v>117</v>
      </c>
      <c r="E104" s="64" t="str">
        <f t="shared" si="3"/>
        <v>2支</v>
      </c>
      <c r="F104" s="78" t="s">
        <v>315</v>
      </c>
      <c r="G104" s="78" t="s">
        <v>316</v>
      </c>
      <c r="H104" s="87" t="s">
        <v>21</v>
      </c>
      <c r="I104" s="95" t="s">
        <v>504</v>
      </c>
      <c r="J104" s="100">
        <v>2</v>
      </c>
      <c r="K104" s="91" t="s">
        <v>481</v>
      </c>
    </row>
    <row r="105" s="1" customFormat="1" spans="1:11">
      <c r="A105" s="61">
        <v>104</v>
      </c>
      <c r="B105" s="62">
        <v>45646</v>
      </c>
      <c r="C105" s="61" t="s">
        <v>16</v>
      </c>
      <c r="D105" s="63" t="s">
        <v>317</v>
      </c>
      <c r="E105" s="64" t="str">
        <f t="shared" si="3"/>
        <v>1支</v>
      </c>
      <c r="F105" s="63" t="s">
        <v>318</v>
      </c>
      <c r="G105" s="65" t="s">
        <v>319</v>
      </c>
      <c r="H105" s="87" t="s">
        <v>21</v>
      </c>
      <c r="I105" s="95" t="s">
        <v>504</v>
      </c>
      <c r="J105" s="67">
        <v>1</v>
      </c>
      <c r="K105" s="91" t="s">
        <v>481</v>
      </c>
    </row>
    <row r="106" s="1" customFormat="1" spans="1:11">
      <c r="A106" s="61">
        <v>105</v>
      </c>
      <c r="B106" s="62">
        <v>45646</v>
      </c>
      <c r="C106" s="61" t="s">
        <v>16</v>
      </c>
      <c r="D106" s="66" t="s">
        <v>538</v>
      </c>
      <c r="E106" s="64" t="str">
        <f t="shared" si="3"/>
        <v>1支</v>
      </c>
      <c r="F106" s="67" t="s">
        <v>320</v>
      </c>
      <c r="G106" s="73" t="s">
        <v>539</v>
      </c>
      <c r="H106" s="68" t="s">
        <v>496</v>
      </c>
      <c r="I106" s="95" t="s">
        <v>505</v>
      </c>
      <c r="J106" s="67">
        <v>1</v>
      </c>
      <c r="K106" s="91" t="s">
        <v>481</v>
      </c>
    </row>
    <row r="107" s="1" customFormat="1" spans="1:11">
      <c r="A107" s="61">
        <v>106</v>
      </c>
      <c r="B107" s="62">
        <v>45646</v>
      </c>
      <c r="C107" s="61" t="s">
        <v>16</v>
      </c>
      <c r="D107" s="66" t="s">
        <v>540</v>
      </c>
      <c r="E107" s="64" t="str">
        <f t="shared" si="3"/>
        <v>1支</v>
      </c>
      <c r="F107" s="67" t="s">
        <v>322</v>
      </c>
      <c r="G107" s="73" t="s">
        <v>539</v>
      </c>
      <c r="H107" s="68" t="s">
        <v>496</v>
      </c>
      <c r="I107" s="95" t="s">
        <v>505</v>
      </c>
      <c r="J107" s="67">
        <v>1</v>
      </c>
      <c r="K107" s="91" t="s">
        <v>481</v>
      </c>
    </row>
    <row r="108" s="1" customFormat="1" spans="1:11">
      <c r="A108" s="61">
        <v>107</v>
      </c>
      <c r="B108" s="62">
        <v>45646</v>
      </c>
      <c r="C108" s="61" t="s">
        <v>16</v>
      </c>
      <c r="D108" s="66" t="s">
        <v>541</v>
      </c>
      <c r="E108" s="64" t="str">
        <f t="shared" si="3"/>
        <v>1支</v>
      </c>
      <c r="F108" s="67" t="s">
        <v>323</v>
      </c>
      <c r="G108" s="73" t="s">
        <v>532</v>
      </c>
      <c r="H108" s="68" t="s">
        <v>496</v>
      </c>
      <c r="I108" s="95" t="s">
        <v>505</v>
      </c>
      <c r="J108" s="67">
        <v>1</v>
      </c>
      <c r="K108" s="91" t="s">
        <v>481</v>
      </c>
    </row>
    <row r="109" s="1" customFormat="1" spans="1:11">
      <c r="A109" s="61">
        <v>108</v>
      </c>
      <c r="B109" s="62">
        <v>45646</v>
      </c>
      <c r="C109" s="61" t="s">
        <v>16</v>
      </c>
      <c r="D109" s="63" t="s">
        <v>324</v>
      </c>
      <c r="E109" s="64" t="str">
        <f t="shared" si="3"/>
        <v>1支</v>
      </c>
      <c r="F109" s="63" t="s">
        <v>325</v>
      </c>
      <c r="G109" s="65" t="s">
        <v>300</v>
      </c>
      <c r="H109" s="65" t="s">
        <v>326</v>
      </c>
      <c r="I109" s="95" t="s">
        <v>505</v>
      </c>
      <c r="J109" s="67">
        <v>1</v>
      </c>
      <c r="K109" s="91" t="s">
        <v>481</v>
      </c>
    </row>
    <row r="110" s="1" customFormat="1" spans="1:11">
      <c r="A110" s="61">
        <v>109</v>
      </c>
      <c r="B110" s="62">
        <v>45646</v>
      </c>
      <c r="C110" s="61" t="s">
        <v>16</v>
      </c>
      <c r="D110" s="63" t="s">
        <v>327</v>
      </c>
      <c r="E110" s="64" t="str">
        <f t="shared" si="3"/>
        <v>1支</v>
      </c>
      <c r="F110" s="63" t="s">
        <v>328</v>
      </c>
      <c r="G110" s="65" t="s">
        <v>329</v>
      </c>
      <c r="H110" s="65" t="s">
        <v>62</v>
      </c>
      <c r="I110" s="95" t="s">
        <v>505</v>
      </c>
      <c r="J110" s="67">
        <v>1</v>
      </c>
      <c r="K110" s="91" t="s">
        <v>481</v>
      </c>
    </row>
    <row r="111" s="1" customFormat="1" spans="1:11">
      <c r="A111" s="61">
        <v>110</v>
      </c>
      <c r="B111" s="62">
        <v>45646</v>
      </c>
      <c r="C111" s="61" t="s">
        <v>16</v>
      </c>
      <c r="D111" s="63" t="s">
        <v>330</v>
      </c>
      <c r="E111" s="64" t="str">
        <f t="shared" si="3"/>
        <v>1支</v>
      </c>
      <c r="F111" s="63" t="s">
        <v>331</v>
      </c>
      <c r="G111" s="65" t="s">
        <v>329</v>
      </c>
      <c r="H111" s="65" t="s">
        <v>332</v>
      </c>
      <c r="I111" s="95" t="s">
        <v>505</v>
      </c>
      <c r="J111" s="67">
        <v>1</v>
      </c>
      <c r="K111" s="91" t="s">
        <v>481</v>
      </c>
    </row>
    <row r="112" s="1" customFormat="1" spans="1:11">
      <c r="A112" s="61">
        <v>111</v>
      </c>
      <c r="B112" s="62">
        <v>45646</v>
      </c>
      <c r="C112" s="61" t="s">
        <v>16</v>
      </c>
      <c r="D112" s="63" t="s">
        <v>133</v>
      </c>
      <c r="E112" s="64" t="str">
        <f t="shared" si="3"/>
        <v>1支</v>
      </c>
      <c r="F112" s="80" t="s">
        <v>334</v>
      </c>
      <c r="G112" s="65" t="s">
        <v>335</v>
      </c>
      <c r="H112" s="65" t="s">
        <v>62</v>
      </c>
      <c r="I112" s="95" t="s">
        <v>505</v>
      </c>
      <c r="J112" s="63">
        <v>1</v>
      </c>
      <c r="K112" s="91" t="s">
        <v>481</v>
      </c>
    </row>
    <row r="113" s="1" customFormat="1" spans="1:11">
      <c r="A113" s="61">
        <v>112</v>
      </c>
      <c r="B113" s="62">
        <v>45646</v>
      </c>
      <c r="C113" s="61" t="s">
        <v>16</v>
      </c>
      <c r="D113" s="66" t="s">
        <v>542</v>
      </c>
      <c r="E113" s="64" t="str">
        <f t="shared" si="3"/>
        <v>1支</v>
      </c>
      <c r="F113" s="71" t="s">
        <v>337</v>
      </c>
      <c r="G113" s="73" t="s">
        <v>532</v>
      </c>
      <c r="H113" s="68" t="s">
        <v>512</v>
      </c>
      <c r="I113" s="95" t="s">
        <v>505</v>
      </c>
      <c r="J113" s="67">
        <v>1</v>
      </c>
      <c r="K113" s="91" t="s">
        <v>481</v>
      </c>
    </row>
    <row r="114" s="1" customFormat="1" spans="1:11">
      <c r="A114" s="61">
        <v>113</v>
      </c>
      <c r="B114" s="62">
        <v>45646</v>
      </c>
      <c r="C114" s="61" t="s">
        <v>16</v>
      </c>
      <c r="D114" s="63" t="s">
        <v>338</v>
      </c>
      <c r="E114" s="64" t="str">
        <f t="shared" si="3"/>
        <v>1支</v>
      </c>
      <c r="F114" s="80" t="s">
        <v>339</v>
      </c>
      <c r="G114" s="65" t="s">
        <v>300</v>
      </c>
      <c r="H114" s="65" t="s">
        <v>111</v>
      </c>
      <c r="I114" s="95" t="s">
        <v>505</v>
      </c>
      <c r="J114" s="63">
        <v>1</v>
      </c>
      <c r="K114" s="91" t="s">
        <v>481</v>
      </c>
    </row>
    <row r="115" s="2" customFormat="1" spans="1:11">
      <c r="A115" s="61">
        <v>114</v>
      </c>
      <c r="B115" s="62">
        <v>45646</v>
      </c>
      <c r="C115" s="61" t="s">
        <v>16</v>
      </c>
      <c r="D115" s="63" t="s">
        <v>340</v>
      </c>
      <c r="E115" s="64" t="str">
        <f t="shared" si="3"/>
        <v>1支</v>
      </c>
      <c r="F115" s="80" t="s">
        <v>341</v>
      </c>
      <c r="G115" s="87" t="s">
        <v>342</v>
      </c>
      <c r="H115" s="65" t="s">
        <v>111</v>
      </c>
      <c r="I115" s="95" t="s">
        <v>505</v>
      </c>
      <c r="J115" s="63">
        <v>1</v>
      </c>
      <c r="K115" s="91" t="s">
        <v>481</v>
      </c>
    </row>
    <row r="116" s="1" customFormat="1" spans="1:11">
      <c r="A116" s="61">
        <v>115</v>
      </c>
      <c r="B116" s="62">
        <v>45646</v>
      </c>
      <c r="C116" s="61" t="s">
        <v>16</v>
      </c>
      <c r="D116" s="63" t="s">
        <v>343</v>
      </c>
      <c r="E116" s="64" t="str">
        <f t="shared" si="3"/>
        <v>1支</v>
      </c>
      <c r="F116" s="80" t="s">
        <v>344</v>
      </c>
      <c r="G116" s="87" t="s">
        <v>345</v>
      </c>
      <c r="H116" s="65" t="s">
        <v>62</v>
      </c>
      <c r="I116" s="95" t="s">
        <v>505</v>
      </c>
      <c r="J116" s="63">
        <v>1</v>
      </c>
      <c r="K116" s="91" t="s">
        <v>481</v>
      </c>
    </row>
    <row r="117" s="1" customFormat="1" spans="1:11">
      <c r="A117" s="61">
        <v>116</v>
      </c>
      <c r="B117" s="62">
        <v>45646</v>
      </c>
      <c r="C117" s="61" t="s">
        <v>16</v>
      </c>
      <c r="D117" s="66" t="s">
        <v>543</v>
      </c>
      <c r="E117" s="64" t="str">
        <f t="shared" si="3"/>
        <v>1支</v>
      </c>
      <c r="F117" s="71" t="s">
        <v>347</v>
      </c>
      <c r="G117" s="73" t="s">
        <v>544</v>
      </c>
      <c r="H117" s="68" t="s">
        <v>545</v>
      </c>
      <c r="I117" s="95" t="s">
        <v>505</v>
      </c>
      <c r="J117" s="67">
        <v>1</v>
      </c>
      <c r="K117" s="91" t="s">
        <v>481</v>
      </c>
    </row>
    <row r="118" s="1" customFormat="1" spans="1:11">
      <c r="A118" s="61">
        <v>117</v>
      </c>
      <c r="B118" s="62">
        <v>45646</v>
      </c>
      <c r="C118" s="61" t="s">
        <v>16</v>
      </c>
      <c r="D118" s="66" t="s">
        <v>546</v>
      </c>
      <c r="E118" s="64" t="str">
        <f t="shared" si="3"/>
        <v>1支</v>
      </c>
      <c r="F118" s="71" t="s">
        <v>351</v>
      </c>
      <c r="G118" s="73" t="s">
        <v>532</v>
      </c>
      <c r="H118" s="68" t="s">
        <v>496</v>
      </c>
      <c r="I118" s="95" t="s">
        <v>505</v>
      </c>
      <c r="J118" s="67">
        <v>1</v>
      </c>
      <c r="K118" s="91" t="s">
        <v>481</v>
      </c>
    </row>
    <row r="119" s="1" customFormat="1" spans="1:11">
      <c r="A119" s="61">
        <v>118</v>
      </c>
      <c r="B119" s="62">
        <v>45646</v>
      </c>
      <c r="C119" s="61" t="s">
        <v>16</v>
      </c>
      <c r="D119" s="63" t="s">
        <v>352</v>
      </c>
      <c r="E119" s="64" t="str">
        <f t="shared" si="3"/>
        <v>1支</v>
      </c>
      <c r="F119" s="80" t="s">
        <v>353</v>
      </c>
      <c r="G119" s="98" t="s">
        <v>354</v>
      </c>
      <c r="H119" s="65" t="s">
        <v>62</v>
      </c>
      <c r="I119" s="95" t="s">
        <v>505</v>
      </c>
      <c r="J119" s="63">
        <v>1</v>
      </c>
      <c r="K119" s="91" t="s">
        <v>481</v>
      </c>
    </row>
    <row r="120" s="1" customFormat="1" spans="1:11">
      <c r="A120" s="61">
        <v>119</v>
      </c>
      <c r="B120" s="62">
        <v>45646</v>
      </c>
      <c r="C120" s="61" t="s">
        <v>16</v>
      </c>
      <c r="D120" s="63" t="s">
        <v>74</v>
      </c>
      <c r="E120" s="64" t="str">
        <f t="shared" si="3"/>
        <v>2支</v>
      </c>
      <c r="F120" s="80" t="s">
        <v>355</v>
      </c>
      <c r="G120" s="65" t="s">
        <v>321</v>
      </c>
      <c r="H120" s="65" t="s">
        <v>168</v>
      </c>
      <c r="I120" s="95" t="s">
        <v>505</v>
      </c>
      <c r="J120" s="63">
        <v>2</v>
      </c>
      <c r="K120" s="91" t="s">
        <v>481</v>
      </c>
    </row>
    <row r="121" s="1" customFormat="1" spans="1:11">
      <c r="A121" s="61">
        <v>120</v>
      </c>
      <c r="B121" s="62">
        <v>45646</v>
      </c>
      <c r="C121" s="61" t="s">
        <v>16</v>
      </c>
      <c r="D121" s="99" t="s">
        <v>547</v>
      </c>
      <c r="E121" s="64" t="str">
        <f t="shared" si="3"/>
        <v>1支</v>
      </c>
      <c r="F121" s="100" t="s">
        <v>357</v>
      </c>
      <c r="G121" s="101" t="s">
        <v>548</v>
      </c>
      <c r="H121" s="102" t="s">
        <v>549</v>
      </c>
      <c r="I121" s="66" t="s">
        <v>499</v>
      </c>
      <c r="J121" s="103">
        <v>1</v>
      </c>
      <c r="K121" s="91" t="s">
        <v>481</v>
      </c>
    </row>
    <row r="122" s="1" customFormat="1" spans="1:11">
      <c r="A122" s="61">
        <v>121</v>
      </c>
      <c r="B122" s="62">
        <v>45646</v>
      </c>
      <c r="C122" s="61" t="s">
        <v>16</v>
      </c>
      <c r="D122" s="66" t="s">
        <v>550</v>
      </c>
      <c r="E122" s="64" t="str">
        <f t="shared" si="3"/>
        <v>1支</v>
      </c>
      <c r="F122" s="67" t="s">
        <v>360</v>
      </c>
      <c r="G122" s="73" t="s">
        <v>551</v>
      </c>
      <c r="H122" s="68" t="s">
        <v>552</v>
      </c>
      <c r="I122" s="66" t="s">
        <v>499</v>
      </c>
      <c r="J122" s="67">
        <v>1</v>
      </c>
      <c r="K122" s="91" t="s">
        <v>481</v>
      </c>
    </row>
    <row r="123" s="1" customFormat="1" spans="1:11">
      <c r="A123" s="61">
        <v>122</v>
      </c>
      <c r="B123" s="62">
        <v>45646</v>
      </c>
      <c r="C123" s="61" t="s">
        <v>16</v>
      </c>
      <c r="D123" s="63" t="s">
        <v>363</v>
      </c>
      <c r="E123" s="64" t="str">
        <f t="shared" si="3"/>
        <v>1支</v>
      </c>
      <c r="F123" s="63" t="s">
        <v>364</v>
      </c>
      <c r="G123" s="65" t="s">
        <v>365</v>
      </c>
      <c r="H123" s="65" t="s">
        <v>62</v>
      </c>
      <c r="I123" s="66" t="s">
        <v>499</v>
      </c>
      <c r="J123" s="63">
        <v>1</v>
      </c>
      <c r="K123" s="91" t="s">
        <v>481</v>
      </c>
    </row>
    <row r="124" s="1" customFormat="1" spans="1:11">
      <c r="A124" s="61">
        <v>123</v>
      </c>
      <c r="B124" s="62">
        <v>45646</v>
      </c>
      <c r="C124" s="61" t="s">
        <v>16</v>
      </c>
      <c r="D124" s="63" t="s">
        <v>366</v>
      </c>
      <c r="E124" s="64" t="str">
        <f t="shared" si="3"/>
        <v>1支</v>
      </c>
      <c r="F124" s="63" t="s">
        <v>367</v>
      </c>
      <c r="G124" s="65" t="s">
        <v>368</v>
      </c>
      <c r="H124" s="65" t="s">
        <v>62</v>
      </c>
      <c r="I124" s="66" t="s">
        <v>499</v>
      </c>
      <c r="J124" s="63">
        <v>1</v>
      </c>
      <c r="K124" s="91" t="s">
        <v>481</v>
      </c>
    </row>
    <row r="125" s="1" customFormat="1" spans="1:11">
      <c r="A125" s="61">
        <v>124</v>
      </c>
      <c r="B125" s="62">
        <v>45646</v>
      </c>
      <c r="C125" s="61" t="s">
        <v>16</v>
      </c>
      <c r="D125" s="63" t="s">
        <v>369</v>
      </c>
      <c r="E125" s="64" t="str">
        <f t="shared" si="3"/>
        <v>2支</v>
      </c>
      <c r="F125" s="63" t="s">
        <v>370</v>
      </c>
      <c r="G125" s="65" t="s">
        <v>371</v>
      </c>
      <c r="H125" s="65" t="s">
        <v>62</v>
      </c>
      <c r="I125" s="66" t="s">
        <v>499</v>
      </c>
      <c r="J125" s="63">
        <v>2</v>
      </c>
      <c r="K125" s="91" t="s">
        <v>481</v>
      </c>
    </row>
    <row r="126" s="1" customFormat="1" spans="1:11">
      <c r="A126" s="61">
        <v>125</v>
      </c>
      <c r="B126" s="62">
        <v>45646</v>
      </c>
      <c r="C126" s="61" t="s">
        <v>16</v>
      </c>
      <c r="D126" s="63" t="s">
        <v>372</v>
      </c>
      <c r="E126" s="64" t="str">
        <f t="shared" si="3"/>
        <v>1支</v>
      </c>
      <c r="F126" s="63" t="s">
        <v>373</v>
      </c>
      <c r="G126" s="65" t="s">
        <v>300</v>
      </c>
      <c r="H126" s="65" t="s">
        <v>362</v>
      </c>
      <c r="I126" s="66" t="s">
        <v>499</v>
      </c>
      <c r="J126" s="63">
        <v>1</v>
      </c>
      <c r="K126" s="91" t="s">
        <v>481</v>
      </c>
    </row>
    <row r="127" s="1" customFormat="1" spans="1:11">
      <c r="A127" s="61">
        <v>126</v>
      </c>
      <c r="B127" s="62">
        <v>45646</v>
      </c>
      <c r="C127" s="61" t="s">
        <v>16</v>
      </c>
      <c r="D127" s="63" t="s">
        <v>374</v>
      </c>
      <c r="E127" s="64" t="str">
        <f t="shared" si="3"/>
        <v>1支</v>
      </c>
      <c r="F127" s="63" t="s">
        <v>375</v>
      </c>
      <c r="G127" s="65" t="s">
        <v>126</v>
      </c>
      <c r="H127" s="65" t="s">
        <v>243</v>
      </c>
      <c r="I127" s="66" t="s">
        <v>499</v>
      </c>
      <c r="J127" s="63">
        <v>1</v>
      </c>
      <c r="K127" s="91" t="s">
        <v>481</v>
      </c>
    </row>
    <row r="128" s="1" customFormat="1" spans="1:11">
      <c r="A128" s="61">
        <v>127</v>
      </c>
      <c r="B128" s="62">
        <v>45646</v>
      </c>
      <c r="C128" s="61" t="s">
        <v>16</v>
      </c>
      <c r="D128" s="67" t="s">
        <v>553</v>
      </c>
      <c r="E128" s="64" t="str">
        <f t="shared" si="3"/>
        <v>1支</v>
      </c>
      <c r="F128" s="67" t="s">
        <v>377</v>
      </c>
      <c r="G128" s="73" t="s">
        <v>554</v>
      </c>
      <c r="H128" s="68" t="s">
        <v>549</v>
      </c>
      <c r="I128" s="66" t="s">
        <v>499</v>
      </c>
      <c r="J128" s="67">
        <v>1</v>
      </c>
      <c r="K128" s="91" t="s">
        <v>481</v>
      </c>
    </row>
    <row r="129" s="2" customFormat="1" spans="1:11">
      <c r="A129" s="61">
        <v>128</v>
      </c>
      <c r="B129" s="62">
        <v>45646</v>
      </c>
      <c r="C129" s="61" t="s">
        <v>16</v>
      </c>
      <c r="D129" s="63" t="s">
        <v>378</v>
      </c>
      <c r="E129" s="64" t="str">
        <f t="shared" si="3"/>
        <v>1支</v>
      </c>
      <c r="F129" s="63" t="s">
        <v>379</v>
      </c>
      <c r="G129" s="65" t="s">
        <v>380</v>
      </c>
      <c r="H129" s="65" t="s">
        <v>381</v>
      </c>
      <c r="I129" s="66" t="s">
        <v>499</v>
      </c>
      <c r="J129" s="63">
        <v>1</v>
      </c>
      <c r="K129" s="91" t="s">
        <v>481</v>
      </c>
    </row>
    <row r="130" s="1" customFormat="1" spans="1:11">
      <c r="A130" s="61">
        <v>129</v>
      </c>
      <c r="B130" s="62">
        <v>45646</v>
      </c>
      <c r="C130" s="61" t="s">
        <v>16</v>
      </c>
      <c r="D130" s="67" t="s">
        <v>555</v>
      </c>
      <c r="E130" s="64" t="str">
        <f t="shared" si="3"/>
        <v>1支</v>
      </c>
      <c r="F130" s="67" t="s">
        <v>386</v>
      </c>
      <c r="G130" s="73" t="s">
        <v>556</v>
      </c>
      <c r="H130" s="68" t="s">
        <v>557</v>
      </c>
      <c r="I130" s="66" t="s">
        <v>499</v>
      </c>
      <c r="J130" s="67">
        <v>1</v>
      </c>
      <c r="K130" s="91" t="s">
        <v>481</v>
      </c>
    </row>
    <row r="131" s="1" customFormat="1" spans="1:11">
      <c r="A131" s="61">
        <v>130</v>
      </c>
      <c r="B131" s="62">
        <v>45646</v>
      </c>
      <c r="C131" s="61" t="s">
        <v>16</v>
      </c>
      <c r="D131" s="67" t="s">
        <v>558</v>
      </c>
      <c r="E131" s="64" t="str">
        <f t="shared" ref="E131:E158" si="4">J131&amp;K131</f>
        <v>1支</v>
      </c>
      <c r="F131" s="67" t="s">
        <v>396</v>
      </c>
      <c r="G131" s="73" t="s">
        <v>559</v>
      </c>
      <c r="H131" s="68" t="s">
        <v>496</v>
      </c>
      <c r="I131" s="66" t="s">
        <v>499</v>
      </c>
      <c r="J131" s="67">
        <v>1</v>
      </c>
      <c r="K131" s="91" t="s">
        <v>481</v>
      </c>
    </row>
    <row r="132" s="1" customFormat="1" spans="1:11">
      <c r="A132" s="61">
        <v>131</v>
      </c>
      <c r="B132" s="62">
        <v>45646</v>
      </c>
      <c r="C132" s="61" t="s">
        <v>16</v>
      </c>
      <c r="D132" s="67" t="s">
        <v>560</v>
      </c>
      <c r="E132" s="64" t="str">
        <f t="shared" si="4"/>
        <v>2支</v>
      </c>
      <c r="F132" s="67" t="s">
        <v>404</v>
      </c>
      <c r="G132" s="73" t="s">
        <v>561</v>
      </c>
      <c r="H132" s="68" t="s">
        <v>552</v>
      </c>
      <c r="I132" s="66" t="s">
        <v>499</v>
      </c>
      <c r="J132" s="67">
        <v>2</v>
      </c>
      <c r="K132" s="91" t="s">
        <v>481</v>
      </c>
    </row>
    <row r="133" s="1" customFormat="1" spans="1:11">
      <c r="A133" s="61">
        <v>132</v>
      </c>
      <c r="B133" s="62">
        <v>45646</v>
      </c>
      <c r="C133" s="61" t="s">
        <v>16</v>
      </c>
      <c r="D133" s="66" t="s">
        <v>562</v>
      </c>
      <c r="E133" s="64" t="str">
        <f t="shared" si="4"/>
        <v>2支</v>
      </c>
      <c r="F133" s="67" t="s">
        <v>407</v>
      </c>
      <c r="G133" s="73" t="s">
        <v>532</v>
      </c>
      <c r="H133" s="68" t="s">
        <v>563</v>
      </c>
      <c r="I133" s="66" t="s">
        <v>499</v>
      </c>
      <c r="J133" s="67">
        <v>2</v>
      </c>
      <c r="K133" s="91" t="s">
        <v>481</v>
      </c>
    </row>
    <row r="134" s="1" customFormat="1" spans="1:11">
      <c r="A134" s="61">
        <v>133</v>
      </c>
      <c r="B134" s="62">
        <v>45646</v>
      </c>
      <c r="C134" s="61" t="s">
        <v>16</v>
      </c>
      <c r="D134" s="67" t="s">
        <v>564</v>
      </c>
      <c r="E134" s="64" t="str">
        <f t="shared" si="4"/>
        <v>2支</v>
      </c>
      <c r="F134" s="67" t="s">
        <v>409</v>
      </c>
      <c r="G134" s="73" t="s">
        <v>532</v>
      </c>
      <c r="H134" s="68" t="s">
        <v>565</v>
      </c>
      <c r="I134" s="66" t="s">
        <v>499</v>
      </c>
      <c r="J134" s="67">
        <v>2</v>
      </c>
      <c r="K134" s="91" t="s">
        <v>481</v>
      </c>
    </row>
    <row r="135" s="1" customFormat="1" spans="1:11">
      <c r="A135" s="61">
        <v>134</v>
      </c>
      <c r="B135" s="62">
        <v>45646</v>
      </c>
      <c r="C135" s="61" t="s">
        <v>16</v>
      </c>
      <c r="D135" s="66" t="s">
        <v>566</v>
      </c>
      <c r="E135" s="64" t="str">
        <f t="shared" si="4"/>
        <v>2支</v>
      </c>
      <c r="F135" s="67" t="s">
        <v>411</v>
      </c>
      <c r="G135" s="73" t="s">
        <v>567</v>
      </c>
      <c r="H135" s="68" t="s">
        <v>552</v>
      </c>
      <c r="I135" s="66" t="s">
        <v>499</v>
      </c>
      <c r="J135" s="67">
        <v>2</v>
      </c>
      <c r="K135" s="91" t="s">
        <v>481</v>
      </c>
    </row>
    <row r="136" s="1" customFormat="1" spans="1:11">
      <c r="A136" s="61">
        <v>135</v>
      </c>
      <c r="B136" s="62">
        <v>45646</v>
      </c>
      <c r="C136" s="61" t="s">
        <v>16</v>
      </c>
      <c r="D136" s="67" t="s">
        <v>568</v>
      </c>
      <c r="E136" s="64" t="str">
        <f t="shared" si="4"/>
        <v>1支</v>
      </c>
      <c r="F136" s="67" t="s">
        <v>417</v>
      </c>
      <c r="G136" s="73" t="s">
        <v>569</v>
      </c>
      <c r="H136" s="68" t="s">
        <v>570</v>
      </c>
      <c r="I136" s="66" t="s">
        <v>499</v>
      </c>
      <c r="J136" s="67">
        <v>1</v>
      </c>
      <c r="K136" s="91" t="s">
        <v>481</v>
      </c>
    </row>
    <row r="137" s="1" customFormat="1" spans="1:11">
      <c r="A137" s="61">
        <v>136</v>
      </c>
      <c r="B137" s="62">
        <v>45646</v>
      </c>
      <c r="C137" s="61" t="s">
        <v>16</v>
      </c>
      <c r="D137" s="63" t="s">
        <v>418</v>
      </c>
      <c r="E137" s="64" t="str">
        <f t="shared" si="4"/>
        <v>2支</v>
      </c>
      <c r="F137" s="63" t="s">
        <v>419</v>
      </c>
      <c r="G137" s="65" t="s">
        <v>335</v>
      </c>
      <c r="H137" s="65" t="s">
        <v>62</v>
      </c>
      <c r="I137" s="69" t="s">
        <v>493</v>
      </c>
      <c r="J137" s="63">
        <v>2</v>
      </c>
      <c r="K137" s="91" t="s">
        <v>481</v>
      </c>
    </row>
    <row r="138" s="1" customFormat="1" spans="1:11">
      <c r="A138" s="61">
        <v>137</v>
      </c>
      <c r="B138" s="62">
        <v>45646</v>
      </c>
      <c r="C138" s="61" t="s">
        <v>16</v>
      </c>
      <c r="D138" s="63" t="s">
        <v>420</v>
      </c>
      <c r="E138" s="64" t="str">
        <f t="shared" si="4"/>
        <v>2支</v>
      </c>
      <c r="F138" s="63" t="s">
        <v>421</v>
      </c>
      <c r="G138" s="65" t="s">
        <v>422</v>
      </c>
      <c r="H138" s="65" t="s">
        <v>62</v>
      </c>
      <c r="I138" s="69" t="s">
        <v>493</v>
      </c>
      <c r="J138" s="63">
        <v>2</v>
      </c>
      <c r="K138" s="91" t="s">
        <v>481</v>
      </c>
    </row>
    <row r="139" s="1" customFormat="1" spans="1:11">
      <c r="A139" s="61">
        <v>138</v>
      </c>
      <c r="B139" s="62">
        <v>45646</v>
      </c>
      <c r="C139" s="61" t="s">
        <v>16</v>
      </c>
      <c r="D139" s="63" t="s">
        <v>423</v>
      </c>
      <c r="E139" s="64" t="str">
        <f t="shared" si="4"/>
        <v>1支</v>
      </c>
      <c r="F139" s="63" t="s">
        <v>424</v>
      </c>
      <c r="G139" s="65" t="s">
        <v>300</v>
      </c>
      <c r="H139" s="65" t="s">
        <v>425</v>
      </c>
      <c r="I139" s="69" t="s">
        <v>493</v>
      </c>
      <c r="J139" s="63">
        <v>1</v>
      </c>
      <c r="K139" s="91" t="s">
        <v>481</v>
      </c>
    </row>
    <row r="140" s="1" customFormat="1" spans="1:11">
      <c r="A140" s="61">
        <v>139</v>
      </c>
      <c r="B140" s="62">
        <v>45646</v>
      </c>
      <c r="C140" s="61" t="s">
        <v>16</v>
      </c>
      <c r="D140" s="63" t="s">
        <v>426</v>
      </c>
      <c r="E140" s="64" t="str">
        <f t="shared" si="4"/>
        <v>1支</v>
      </c>
      <c r="F140" s="63" t="s">
        <v>427</v>
      </c>
      <c r="G140" s="65" t="s">
        <v>428</v>
      </c>
      <c r="H140" s="65" t="s">
        <v>425</v>
      </c>
      <c r="I140" s="69" t="s">
        <v>493</v>
      </c>
      <c r="J140" s="63">
        <v>1</v>
      </c>
      <c r="K140" s="91" t="s">
        <v>481</v>
      </c>
    </row>
    <row r="141" s="1" customFormat="1" spans="1:11">
      <c r="A141" s="61">
        <v>140</v>
      </c>
      <c r="B141" s="62">
        <v>45646</v>
      </c>
      <c r="C141" s="61" t="s">
        <v>16</v>
      </c>
      <c r="D141" s="63" t="s">
        <v>429</v>
      </c>
      <c r="E141" s="64" t="str">
        <f t="shared" si="4"/>
        <v>1支</v>
      </c>
      <c r="F141" s="63" t="s">
        <v>430</v>
      </c>
      <c r="G141" s="65" t="s">
        <v>431</v>
      </c>
      <c r="H141" s="65" t="s">
        <v>308</v>
      </c>
      <c r="I141" s="90" t="s">
        <v>480</v>
      </c>
      <c r="J141" s="63">
        <v>1</v>
      </c>
      <c r="K141" s="91" t="s">
        <v>481</v>
      </c>
    </row>
    <row r="142" s="1" customFormat="1" spans="1:11">
      <c r="A142" s="61">
        <v>141</v>
      </c>
      <c r="B142" s="62">
        <v>45646</v>
      </c>
      <c r="C142" s="61" t="s">
        <v>16</v>
      </c>
      <c r="D142" s="66" t="s">
        <v>571</v>
      </c>
      <c r="E142" s="64" t="str">
        <f t="shared" si="4"/>
        <v>1支</v>
      </c>
      <c r="F142" s="67" t="s">
        <v>434</v>
      </c>
      <c r="G142" s="73" t="s">
        <v>569</v>
      </c>
      <c r="H142" s="68" t="s">
        <v>496</v>
      </c>
      <c r="I142" s="95" t="s">
        <v>505</v>
      </c>
      <c r="J142" s="67">
        <v>1</v>
      </c>
      <c r="K142" s="91" t="s">
        <v>481</v>
      </c>
    </row>
    <row r="143" s="1" customFormat="1" spans="1:11">
      <c r="A143" s="61">
        <v>142</v>
      </c>
      <c r="B143" s="62">
        <v>45646</v>
      </c>
      <c r="C143" s="61" t="s">
        <v>16</v>
      </c>
      <c r="D143" s="97" t="s">
        <v>435</v>
      </c>
      <c r="E143" s="64" t="str">
        <f t="shared" si="4"/>
        <v>12支</v>
      </c>
      <c r="F143" s="71" t="s">
        <v>436</v>
      </c>
      <c r="G143" s="71" t="s">
        <v>437</v>
      </c>
      <c r="H143" s="71" t="s">
        <v>438</v>
      </c>
      <c r="I143" s="93" t="s">
        <v>502</v>
      </c>
      <c r="J143" s="63">
        <v>12</v>
      </c>
      <c r="K143" s="91" t="s">
        <v>481</v>
      </c>
    </row>
    <row r="144" s="1" customFormat="1" spans="1:11">
      <c r="A144" s="61">
        <v>143</v>
      </c>
      <c r="B144" s="62">
        <v>45646</v>
      </c>
      <c r="C144" s="61" t="s">
        <v>16</v>
      </c>
      <c r="D144" s="63" t="s">
        <v>23</v>
      </c>
      <c r="E144" s="64" t="str">
        <f t="shared" si="4"/>
        <v>20支</v>
      </c>
      <c r="F144" s="67" t="s">
        <v>439</v>
      </c>
      <c r="G144" s="65" t="s">
        <v>440</v>
      </c>
      <c r="H144" s="65" t="s">
        <v>21</v>
      </c>
      <c r="I144" s="90" t="s">
        <v>483</v>
      </c>
      <c r="J144" s="67">
        <v>20</v>
      </c>
      <c r="K144" s="91" t="s">
        <v>481</v>
      </c>
    </row>
    <row r="145" s="1" customFormat="1" spans="1:11">
      <c r="A145" s="61">
        <v>144</v>
      </c>
      <c r="B145" s="62">
        <v>45646</v>
      </c>
      <c r="C145" s="61" t="s">
        <v>16</v>
      </c>
      <c r="D145" s="63" t="s">
        <v>442</v>
      </c>
      <c r="E145" s="64" t="str">
        <f t="shared" si="4"/>
        <v>6支</v>
      </c>
      <c r="F145" s="63" t="s">
        <v>443</v>
      </c>
      <c r="G145" s="65" t="s">
        <v>444</v>
      </c>
      <c r="H145" s="65" t="s">
        <v>16</v>
      </c>
      <c r="I145" s="90" t="s">
        <v>572</v>
      </c>
      <c r="J145" s="67">
        <v>6</v>
      </c>
      <c r="K145" s="91" t="s">
        <v>481</v>
      </c>
    </row>
    <row r="146" s="1" customFormat="1" spans="1:11">
      <c r="A146" s="61">
        <v>145</v>
      </c>
      <c r="B146" s="62">
        <v>45646</v>
      </c>
      <c r="C146" s="61" t="s">
        <v>16</v>
      </c>
      <c r="D146" s="63" t="s">
        <v>13</v>
      </c>
      <c r="E146" s="64" t="str">
        <f t="shared" si="4"/>
        <v>9支</v>
      </c>
      <c r="F146" s="63" t="s">
        <v>445</v>
      </c>
      <c r="G146" s="65" t="s">
        <v>15</v>
      </c>
      <c r="H146" s="65" t="s">
        <v>16</v>
      </c>
      <c r="I146" s="90" t="s">
        <v>480</v>
      </c>
      <c r="J146" s="63">
        <v>9</v>
      </c>
      <c r="K146" s="91" t="s">
        <v>481</v>
      </c>
    </row>
    <row r="147" s="1" customFormat="1" spans="1:11">
      <c r="A147" s="61">
        <v>146</v>
      </c>
      <c r="B147" s="62">
        <v>45646</v>
      </c>
      <c r="C147" s="61" t="s">
        <v>16</v>
      </c>
      <c r="D147" s="63" t="s">
        <v>25</v>
      </c>
      <c r="E147" s="64" t="str">
        <f t="shared" si="4"/>
        <v>6支</v>
      </c>
      <c r="F147" s="63" t="s">
        <v>446</v>
      </c>
      <c r="G147" s="65" t="s">
        <v>447</v>
      </c>
      <c r="H147" s="65" t="s">
        <v>16</v>
      </c>
      <c r="I147" s="90" t="s">
        <v>480</v>
      </c>
      <c r="J147" s="63">
        <v>6</v>
      </c>
      <c r="K147" s="91" t="s">
        <v>481</v>
      </c>
    </row>
    <row r="148" s="1" customFormat="1" spans="1:11">
      <c r="A148" s="61">
        <v>147</v>
      </c>
      <c r="B148" s="62">
        <v>45646</v>
      </c>
      <c r="C148" s="61" t="s">
        <v>16</v>
      </c>
      <c r="D148" s="63" t="s">
        <v>448</v>
      </c>
      <c r="E148" s="64" t="str">
        <f t="shared" si="4"/>
        <v>1支</v>
      </c>
      <c r="F148" s="63" t="s">
        <v>449</v>
      </c>
      <c r="G148" s="65" t="s">
        <v>450</v>
      </c>
      <c r="H148" s="65" t="s">
        <v>16</v>
      </c>
      <c r="I148" s="90" t="s">
        <v>480</v>
      </c>
      <c r="J148" s="63">
        <v>1</v>
      </c>
      <c r="K148" s="91" t="s">
        <v>481</v>
      </c>
    </row>
    <row r="149" s="1" customFormat="1" spans="1:11">
      <c r="A149" s="61">
        <v>148</v>
      </c>
      <c r="B149" s="62">
        <v>45646</v>
      </c>
      <c r="C149" s="61" t="s">
        <v>16</v>
      </c>
      <c r="D149" s="63" t="s">
        <v>448</v>
      </c>
      <c r="E149" s="64" t="str">
        <f t="shared" si="4"/>
        <v>5支</v>
      </c>
      <c r="F149" s="63" t="s">
        <v>451</v>
      </c>
      <c r="G149" s="65" t="s">
        <v>452</v>
      </c>
      <c r="H149" s="65" t="s">
        <v>16</v>
      </c>
      <c r="I149" s="90" t="s">
        <v>506</v>
      </c>
      <c r="J149" s="63">
        <v>5</v>
      </c>
      <c r="K149" s="91" t="s">
        <v>481</v>
      </c>
    </row>
    <row r="150" s="1" customFormat="1" spans="1:11">
      <c r="A150" s="61">
        <v>149</v>
      </c>
      <c r="B150" s="62">
        <v>45646</v>
      </c>
      <c r="C150" s="61" t="s">
        <v>16</v>
      </c>
      <c r="D150" s="63" t="s">
        <v>135</v>
      </c>
      <c r="E150" s="64" t="str">
        <f t="shared" si="4"/>
        <v>5支</v>
      </c>
      <c r="F150" s="63" t="s">
        <v>453</v>
      </c>
      <c r="G150" s="65" t="s">
        <v>452</v>
      </c>
      <c r="H150" s="65" t="s">
        <v>16</v>
      </c>
      <c r="I150" s="90" t="s">
        <v>506</v>
      </c>
      <c r="J150" s="63">
        <v>5</v>
      </c>
      <c r="K150" s="91" t="s">
        <v>481</v>
      </c>
    </row>
    <row r="151" s="1" customFormat="1" spans="1:11">
      <c r="A151" s="61">
        <v>150</v>
      </c>
      <c r="B151" s="62">
        <v>45646</v>
      </c>
      <c r="C151" s="61" t="s">
        <v>16</v>
      </c>
      <c r="D151" s="66" t="s">
        <v>573</v>
      </c>
      <c r="E151" s="64" t="str">
        <f t="shared" si="4"/>
        <v>2支</v>
      </c>
      <c r="F151" s="67" t="s">
        <v>455</v>
      </c>
      <c r="G151" s="73" t="s">
        <v>574</v>
      </c>
      <c r="H151" s="73" t="s">
        <v>16</v>
      </c>
      <c r="I151" s="95" t="s">
        <v>507</v>
      </c>
      <c r="J151" s="67">
        <v>2</v>
      </c>
      <c r="K151" s="91" t="s">
        <v>481</v>
      </c>
    </row>
    <row r="152" s="1" customFormat="1" spans="1:11">
      <c r="A152" s="61">
        <v>151</v>
      </c>
      <c r="B152" s="62">
        <v>45646</v>
      </c>
      <c r="C152" s="61" t="s">
        <v>16</v>
      </c>
      <c r="D152" s="66" t="s">
        <v>573</v>
      </c>
      <c r="E152" s="64" t="str">
        <f t="shared" si="4"/>
        <v>5支</v>
      </c>
      <c r="F152" s="67" t="s">
        <v>457</v>
      </c>
      <c r="G152" s="73" t="s">
        <v>575</v>
      </c>
      <c r="H152" s="68" t="s">
        <v>486</v>
      </c>
      <c r="I152" s="95" t="s">
        <v>507</v>
      </c>
      <c r="J152" s="67">
        <v>5</v>
      </c>
      <c r="K152" s="91" t="s">
        <v>481</v>
      </c>
    </row>
    <row r="153" s="1" customFormat="1" spans="1:11">
      <c r="A153" s="61">
        <v>152</v>
      </c>
      <c r="B153" s="62">
        <v>45646</v>
      </c>
      <c r="C153" s="61" t="s">
        <v>16</v>
      </c>
      <c r="D153" s="66" t="s">
        <v>509</v>
      </c>
      <c r="E153" s="64" t="str">
        <f t="shared" si="4"/>
        <v>2支</v>
      </c>
      <c r="F153" s="67" t="s">
        <v>459</v>
      </c>
      <c r="G153" s="73" t="s">
        <v>576</v>
      </c>
      <c r="H153" s="68" t="s">
        <v>496</v>
      </c>
      <c r="I153" s="90" t="s">
        <v>508</v>
      </c>
      <c r="J153" s="67">
        <v>2</v>
      </c>
      <c r="K153" s="91" t="s">
        <v>481</v>
      </c>
    </row>
    <row r="154" s="1" customFormat="1" spans="1:11">
      <c r="A154" s="61">
        <v>153</v>
      </c>
      <c r="B154" s="62">
        <v>45646</v>
      </c>
      <c r="C154" s="61" t="s">
        <v>16</v>
      </c>
      <c r="D154" s="66" t="s">
        <v>577</v>
      </c>
      <c r="E154" s="64" t="str">
        <f t="shared" si="4"/>
        <v>2支</v>
      </c>
      <c r="F154" s="67">
        <v>445204</v>
      </c>
      <c r="G154" s="73" t="s">
        <v>576</v>
      </c>
      <c r="H154" s="68" t="s">
        <v>530</v>
      </c>
      <c r="I154" s="90" t="s">
        <v>508</v>
      </c>
      <c r="J154" s="67">
        <v>2</v>
      </c>
      <c r="K154" s="91" t="s">
        <v>481</v>
      </c>
    </row>
    <row r="155" s="1" customFormat="1" spans="1:11">
      <c r="A155" s="61">
        <v>154</v>
      </c>
      <c r="B155" s="62">
        <v>45646</v>
      </c>
      <c r="C155" s="61" t="s">
        <v>16</v>
      </c>
      <c r="D155" s="66" t="s">
        <v>578</v>
      </c>
      <c r="E155" s="64" t="str">
        <f t="shared" si="4"/>
        <v>1支</v>
      </c>
      <c r="F155" s="67" t="s">
        <v>461</v>
      </c>
      <c r="G155" s="73" t="s">
        <v>579</v>
      </c>
      <c r="H155" s="68" t="s">
        <v>496</v>
      </c>
      <c r="I155" s="90" t="s">
        <v>508</v>
      </c>
      <c r="J155" s="67">
        <v>1</v>
      </c>
      <c r="K155" s="91" t="s">
        <v>481</v>
      </c>
    </row>
    <row r="156" s="59" customFormat="1" spans="1:11">
      <c r="A156" s="61">
        <v>155</v>
      </c>
      <c r="B156" s="62">
        <v>45646</v>
      </c>
      <c r="C156" s="61" t="s">
        <v>16</v>
      </c>
      <c r="D156" s="67" t="s">
        <v>580</v>
      </c>
      <c r="E156" s="64" t="str">
        <f t="shared" si="4"/>
        <v>1支</v>
      </c>
      <c r="F156" s="67" t="s">
        <v>472</v>
      </c>
      <c r="G156" s="73" t="s">
        <v>581</v>
      </c>
      <c r="H156" s="68" t="s">
        <v>486</v>
      </c>
      <c r="I156" s="66" t="s">
        <v>516</v>
      </c>
      <c r="J156" s="67">
        <v>1</v>
      </c>
      <c r="K156" s="91" t="s">
        <v>481</v>
      </c>
    </row>
    <row r="157" s="1" customFormat="1" spans="1:11">
      <c r="A157" s="61">
        <v>156</v>
      </c>
      <c r="B157" s="62">
        <v>45646</v>
      </c>
      <c r="C157" s="61" t="s">
        <v>16</v>
      </c>
      <c r="D157" s="67" t="s">
        <v>582</v>
      </c>
      <c r="E157" s="64" t="str">
        <f t="shared" si="4"/>
        <v>1支</v>
      </c>
      <c r="F157" s="67" t="s">
        <v>476</v>
      </c>
      <c r="G157" s="73" t="s">
        <v>583</v>
      </c>
      <c r="H157" s="73" t="s">
        <v>16</v>
      </c>
      <c r="I157" s="66" t="s">
        <v>516</v>
      </c>
      <c r="J157" s="67">
        <v>1</v>
      </c>
      <c r="K157" s="91" t="s">
        <v>481</v>
      </c>
    </row>
    <row r="158" s="1" customFormat="1" spans="1:11">
      <c r="A158" s="61">
        <v>157</v>
      </c>
      <c r="B158" s="62">
        <v>45646</v>
      </c>
      <c r="C158" s="61" t="s">
        <v>16</v>
      </c>
      <c r="D158" s="67" t="s">
        <v>584</v>
      </c>
      <c r="E158" s="64" t="str">
        <f t="shared" si="4"/>
        <v>1支</v>
      </c>
      <c r="F158" s="67" t="s">
        <v>386</v>
      </c>
      <c r="G158" s="73" t="s">
        <v>556</v>
      </c>
      <c r="H158" s="66" t="s">
        <v>496</v>
      </c>
      <c r="I158" s="90" t="s">
        <v>508</v>
      </c>
      <c r="J158" s="67">
        <v>1</v>
      </c>
      <c r="K158" s="91" t="s">
        <v>481</v>
      </c>
    </row>
  </sheetData>
  <sheetProtection formatCells="0" formatColumns="0" formatRows="0" insertRows="0" insertColumns="0" insertHyperlinks="0" deleteColumns="0" deleteRows="0" sort="0" autoFilter="0" pivotTables="0"/>
  <autoFilter ref="A1:K158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1" sqref="E4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98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D20" sqref="D20"/>
    </sheetView>
  </sheetViews>
  <sheetFormatPr defaultColWidth="9" defaultRowHeight="15" outlineLevelCol="7"/>
  <cols>
    <col min="1" max="1" width="5.66666666666667" style="1" hidden="1" customWidth="1"/>
    <col min="2" max="2" width="27.75" style="1" customWidth="1"/>
    <col min="3" max="3" width="24.5" style="1" customWidth="1"/>
    <col min="4" max="4" width="40.875" style="4" customWidth="1"/>
    <col min="5" max="5" width="17.125" style="4" customWidth="1"/>
    <col min="6" max="6" width="12.75" style="1" customWidth="1"/>
    <col min="7" max="7" width="10.75" style="1" customWidth="1"/>
    <col min="8" max="8" width="19.375" style="1" customWidth="1"/>
    <col min="9" max="16384" width="9" style="1"/>
  </cols>
  <sheetData>
    <row r="1" s="1" customFormat="1" ht="22" customHeight="1" spans="1:7">
      <c r="A1" s="5" t="s">
        <v>585</v>
      </c>
      <c r="B1" s="5" t="s">
        <v>586</v>
      </c>
      <c r="C1" s="5" t="s">
        <v>587</v>
      </c>
      <c r="D1" s="5" t="s">
        <v>588</v>
      </c>
      <c r="E1" s="5" t="s">
        <v>589</v>
      </c>
      <c r="F1" s="5" t="s">
        <v>590</v>
      </c>
      <c r="G1" s="5" t="s">
        <v>591</v>
      </c>
    </row>
    <row r="2" s="1" customFormat="1" ht="22" customHeight="1" spans="1:7">
      <c r="A2" s="6" t="s">
        <v>592</v>
      </c>
      <c r="B2" s="7"/>
      <c r="C2" s="7"/>
      <c r="D2" s="7"/>
      <c r="E2" s="7"/>
      <c r="F2" s="7"/>
      <c r="G2" s="7"/>
    </row>
    <row r="3" s="2" customFormat="1" spans="1:8">
      <c r="A3" s="8">
        <v>1</v>
      </c>
      <c r="B3" s="9" t="s">
        <v>593</v>
      </c>
      <c r="C3" s="9" t="s">
        <v>14</v>
      </c>
      <c r="D3" s="10" t="s">
        <v>594</v>
      </c>
      <c r="E3" s="10" t="s">
        <v>16</v>
      </c>
      <c r="F3" s="9" t="s">
        <v>533</v>
      </c>
      <c r="G3" s="9">
        <v>8</v>
      </c>
      <c r="H3" s="11"/>
    </row>
    <row r="4" s="1" customFormat="1" spans="1:7">
      <c r="A4" s="12">
        <v>8</v>
      </c>
      <c r="B4" s="8" t="s">
        <v>221</v>
      </c>
      <c r="C4" s="9" t="s">
        <v>49</v>
      </c>
      <c r="D4" s="10" t="s">
        <v>595</v>
      </c>
      <c r="E4" s="9" t="s">
        <v>596</v>
      </c>
      <c r="F4" s="9" t="s">
        <v>597</v>
      </c>
      <c r="G4" s="13">
        <v>5</v>
      </c>
    </row>
    <row r="5" s="1" customFormat="1" spans="1:8">
      <c r="A5" s="14">
        <v>5</v>
      </c>
      <c r="B5" s="9" t="s">
        <v>598</v>
      </c>
      <c r="C5" s="9" t="s">
        <v>599</v>
      </c>
      <c r="D5" s="10" t="s">
        <v>600</v>
      </c>
      <c r="E5" s="10" t="s">
        <v>601</v>
      </c>
      <c r="F5" s="9" t="s">
        <v>533</v>
      </c>
      <c r="G5" s="13">
        <v>3</v>
      </c>
      <c r="H5" s="2"/>
    </row>
    <row r="6" s="1" customFormat="1" spans="1:8">
      <c r="A6" s="14"/>
      <c r="B6" s="9" t="s">
        <v>598</v>
      </c>
      <c r="C6" s="9" t="s">
        <v>602</v>
      </c>
      <c r="D6" s="10" t="s">
        <v>600</v>
      </c>
      <c r="E6" s="10" t="s">
        <v>596</v>
      </c>
      <c r="F6" s="9" t="s">
        <v>597</v>
      </c>
      <c r="G6" s="13">
        <v>1</v>
      </c>
      <c r="H6" s="2"/>
    </row>
    <row r="7" s="1" customFormat="1" spans="1:8">
      <c r="A7" s="14"/>
      <c r="B7" s="9" t="s">
        <v>598</v>
      </c>
      <c r="C7" s="9" t="s">
        <v>603</v>
      </c>
      <c r="D7" s="10" t="s">
        <v>604</v>
      </c>
      <c r="E7" s="10" t="s">
        <v>496</v>
      </c>
      <c r="F7" s="9" t="s">
        <v>597</v>
      </c>
      <c r="G7" s="13">
        <v>1</v>
      </c>
      <c r="H7" s="2"/>
    </row>
    <row r="8" s="1" customFormat="1" spans="1:8">
      <c r="A8" s="14"/>
      <c r="B8" s="9" t="s">
        <v>605</v>
      </c>
      <c r="C8" s="9" t="s">
        <v>606</v>
      </c>
      <c r="D8" s="10" t="s">
        <v>600</v>
      </c>
      <c r="E8" s="10" t="s">
        <v>496</v>
      </c>
      <c r="F8" s="9" t="s">
        <v>597</v>
      </c>
      <c r="G8" s="13">
        <v>1</v>
      </c>
      <c r="H8" s="2"/>
    </row>
    <row r="9" s="1" customFormat="1" spans="1:8">
      <c r="A9" s="14"/>
      <c r="B9" s="9" t="s">
        <v>607</v>
      </c>
      <c r="C9" s="9" t="s">
        <v>608</v>
      </c>
      <c r="D9" s="10" t="s">
        <v>609</v>
      </c>
      <c r="E9" s="10" t="s">
        <v>496</v>
      </c>
      <c r="F9" s="9" t="s">
        <v>533</v>
      </c>
      <c r="G9" s="13">
        <v>1</v>
      </c>
      <c r="H9" s="2"/>
    </row>
    <row r="10" s="1" customFormat="1" spans="1:7">
      <c r="A10" s="15">
        <v>6</v>
      </c>
      <c r="B10" s="9" t="s">
        <v>607</v>
      </c>
      <c r="C10" s="9" t="s">
        <v>610</v>
      </c>
      <c r="D10" s="10" t="s">
        <v>604</v>
      </c>
      <c r="E10" s="10" t="s">
        <v>496</v>
      </c>
      <c r="F10" s="9" t="s">
        <v>597</v>
      </c>
      <c r="G10" s="13">
        <v>1</v>
      </c>
    </row>
    <row r="11" s="1" customFormat="1" spans="1:7">
      <c r="A11" s="16"/>
      <c r="B11" s="9" t="s">
        <v>607</v>
      </c>
      <c r="C11" s="9" t="s">
        <v>611</v>
      </c>
      <c r="D11" s="10" t="s">
        <v>612</v>
      </c>
      <c r="E11" s="10" t="s">
        <v>496</v>
      </c>
      <c r="F11" s="9" t="s">
        <v>597</v>
      </c>
      <c r="G11" s="13">
        <v>1</v>
      </c>
    </row>
    <row r="12" s="1" customFormat="1" spans="1:7">
      <c r="A12" s="12">
        <v>8</v>
      </c>
      <c r="B12" s="9" t="s">
        <v>513</v>
      </c>
      <c r="C12" s="9">
        <v>202624</v>
      </c>
      <c r="D12" s="10" t="s">
        <v>594</v>
      </c>
      <c r="E12" s="10" t="s">
        <v>16</v>
      </c>
      <c r="F12" s="9" t="s">
        <v>597</v>
      </c>
      <c r="G12" s="13">
        <v>2</v>
      </c>
    </row>
    <row r="13" s="2" customFormat="1" spans="1:7">
      <c r="A13" s="8"/>
      <c r="B13" s="17" t="s">
        <v>214</v>
      </c>
      <c r="C13" s="9" t="s">
        <v>16</v>
      </c>
      <c r="D13" s="10" t="s">
        <v>217</v>
      </c>
      <c r="E13" s="10" t="s">
        <v>596</v>
      </c>
      <c r="F13" s="9" t="s">
        <v>597</v>
      </c>
      <c r="G13" s="13">
        <v>8</v>
      </c>
    </row>
    <row r="14" s="1" customFormat="1" spans="1:7">
      <c r="A14" s="12">
        <v>10</v>
      </c>
      <c r="B14" s="17" t="s">
        <v>219</v>
      </c>
      <c r="C14" s="9" t="s">
        <v>16</v>
      </c>
      <c r="D14" s="10" t="s">
        <v>217</v>
      </c>
      <c r="E14" s="10" t="s">
        <v>596</v>
      </c>
      <c r="F14" s="9" t="s">
        <v>597</v>
      </c>
      <c r="G14" s="13">
        <v>5</v>
      </c>
    </row>
    <row r="15" s="1" customFormat="1" spans="1:7">
      <c r="A15" s="12">
        <v>11</v>
      </c>
      <c r="B15" s="17" t="s">
        <v>613</v>
      </c>
      <c r="C15" s="9" t="s">
        <v>16</v>
      </c>
      <c r="D15" s="10" t="s">
        <v>614</v>
      </c>
      <c r="E15" s="10" t="s">
        <v>615</v>
      </c>
      <c r="F15" s="9" t="s">
        <v>616</v>
      </c>
      <c r="G15" s="13">
        <v>30</v>
      </c>
    </row>
    <row r="16" s="2" customFormat="1" spans="1:7">
      <c r="A16" s="8"/>
      <c r="B16" s="18" t="s">
        <v>617</v>
      </c>
      <c r="C16" s="17" t="s">
        <v>618</v>
      </c>
      <c r="D16" s="19" t="s">
        <v>594</v>
      </c>
      <c r="E16" s="10" t="s">
        <v>549</v>
      </c>
      <c r="F16" s="9" t="s">
        <v>597</v>
      </c>
      <c r="G16" s="17">
        <v>12</v>
      </c>
    </row>
    <row r="17" s="1" customFormat="1" spans="1:7">
      <c r="A17" s="12"/>
      <c r="B17" s="20" t="s">
        <v>546</v>
      </c>
      <c r="C17" s="9" t="s">
        <v>619</v>
      </c>
      <c r="D17" s="10" t="s">
        <v>620</v>
      </c>
      <c r="E17" s="10" t="s">
        <v>621</v>
      </c>
      <c r="F17" s="9" t="s">
        <v>533</v>
      </c>
      <c r="G17" s="9">
        <v>2</v>
      </c>
    </row>
    <row r="18" s="1" customFormat="1" spans="1:7">
      <c r="A18" s="12">
        <v>15</v>
      </c>
      <c r="B18" s="21" t="s">
        <v>622</v>
      </c>
      <c r="C18" s="181" t="s">
        <v>77</v>
      </c>
      <c r="D18" s="22" t="s">
        <v>623</v>
      </c>
      <c r="E18" s="10" t="s">
        <v>16</v>
      </c>
      <c r="F18" s="9" t="s">
        <v>533</v>
      </c>
      <c r="G18" s="9">
        <v>3</v>
      </c>
    </row>
    <row r="19" s="1" customFormat="1" spans="1:7">
      <c r="A19" s="12"/>
      <c r="B19" s="23" t="s">
        <v>622</v>
      </c>
      <c r="C19" s="23" t="s">
        <v>624</v>
      </c>
      <c r="D19" s="24" t="s">
        <v>625</v>
      </c>
      <c r="E19" s="10" t="s">
        <v>16</v>
      </c>
      <c r="F19" s="9" t="s">
        <v>597</v>
      </c>
      <c r="G19" s="9">
        <v>2</v>
      </c>
    </row>
    <row r="20" s="1" customFormat="1" spans="1:7">
      <c r="A20" s="12">
        <v>16</v>
      </c>
      <c r="B20" s="9" t="s">
        <v>626</v>
      </c>
      <c r="C20" s="9" t="s">
        <v>627</v>
      </c>
      <c r="D20" s="10" t="s">
        <v>620</v>
      </c>
      <c r="E20" s="10" t="s">
        <v>621</v>
      </c>
      <c r="F20" s="9" t="s">
        <v>533</v>
      </c>
      <c r="G20" s="9">
        <v>2</v>
      </c>
    </row>
    <row r="21" s="1" customFormat="1" spans="1:7">
      <c r="A21" s="12"/>
      <c r="B21" s="9" t="s">
        <v>628</v>
      </c>
      <c r="C21" s="9" t="s">
        <v>629</v>
      </c>
      <c r="D21" s="10" t="s">
        <v>620</v>
      </c>
      <c r="E21" s="10" t="s">
        <v>621</v>
      </c>
      <c r="F21" s="9" t="s">
        <v>533</v>
      </c>
      <c r="G21" s="9">
        <v>2</v>
      </c>
    </row>
    <row r="22" s="1" customFormat="1" spans="1:7">
      <c r="A22" s="12"/>
      <c r="B22" s="9" t="s">
        <v>630</v>
      </c>
      <c r="C22" s="9" t="s">
        <v>631</v>
      </c>
      <c r="D22" s="10" t="s">
        <v>600</v>
      </c>
      <c r="E22" s="9" t="s">
        <v>601</v>
      </c>
      <c r="F22" s="9" t="s">
        <v>533</v>
      </c>
      <c r="G22" s="13">
        <v>2</v>
      </c>
    </row>
    <row r="23" s="1" customFormat="1" spans="1:7">
      <c r="A23" s="25">
        <v>18</v>
      </c>
      <c r="B23" s="9" t="s">
        <v>632</v>
      </c>
      <c r="C23" s="9" t="s">
        <v>633</v>
      </c>
      <c r="D23" s="10" t="s">
        <v>594</v>
      </c>
      <c r="E23" s="9" t="s">
        <v>601</v>
      </c>
      <c r="F23" s="9" t="s">
        <v>533</v>
      </c>
      <c r="G23" s="13">
        <v>2</v>
      </c>
    </row>
    <row r="24" s="1" customFormat="1" spans="1:7">
      <c r="A24" s="25">
        <v>19</v>
      </c>
      <c r="B24" s="9" t="s">
        <v>634</v>
      </c>
      <c r="C24" s="9" t="s">
        <v>635</v>
      </c>
      <c r="D24" s="10" t="s">
        <v>594</v>
      </c>
      <c r="E24" s="9" t="s">
        <v>601</v>
      </c>
      <c r="F24" s="9" t="s">
        <v>533</v>
      </c>
      <c r="G24" s="13">
        <v>2</v>
      </c>
    </row>
    <row r="25" s="1" customFormat="1" spans="1:7">
      <c r="A25" s="26">
        <v>21</v>
      </c>
      <c r="B25" s="21" t="s">
        <v>636</v>
      </c>
      <c r="C25" s="21" t="s">
        <v>75</v>
      </c>
      <c r="D25" s="10" t="s">
        <v>620</v>
      </c>
      <c r="E25" s="9" t="s">
        <v>496</v>
      </c>
      <c r="F25" s="9" t="s">
        <v>533</v>
      </c>
      <c r="G25" s="13">
        <v>2</v>
      </c>
    </row>
    <row r="26" s="1" customFormat="1" spans="1:7">
      <c r="A26" s="26">
        <v>23</v>
      </c>
      <c r="B26" s="27" t="s">
        <v>637</v>
      </c>
      <c r="C26" s="27" t="s">
        <v>638</v>
      </c>
      <c r="D26" s="27" t="s">
        <v>639</v>
      </c>
      <c r="E26" s="27" t="s">
        <v>640</v>
      </c>
      <c r="F26" s="9" t="s">
        <v>597</v>
      </c>
      <c r="G26" s="28">
        <v>1</v>
      </c>
    </row>
    <row r="27" s="1" customFormat="1" spans="1:7">
      <c r="A27" s="25">
        <v>24</v>
      </c>
      <c r="B27" s="18" t="s">
        <v>641</v>
      </c>
      <c r="C27" s="19" t="s">
        <v>642</v>
      </c>
      <c r="D27" s="19" t="s">
        <v>620</v>
      </c>
      <c r="E27" s="19" t="s">
        <v>496</v>
      </c>
      <c r="F27" s="9" t="s">
        <v>533</v>
      </c>
      <c r="G27" s="29">
        <v>1</v>
      </c>
    </row>
    <row r="28" s="1" customFormat="1" spans="1:7">
      <c r="A28" s="30"/>
      <c r="B28" s="9" t="s">
        <v>643</v>
      </c>
      <c r="C28" s="31" t="s">
        <v>644</v>
      </c>
      <c r="D28" s="19" t="s">
        <v>620</v>
      </c>
      <c r="E28" s="19" t="s">
        <v>496</v>
      </c>
      <c r="F28" s="9" t="s">
        <v>533</v>
      </c>
      <c r="G28" s="29">
        <v>1</v>
      </c>
    </row>
    <row r="29" s="1" customFormat="1" spans="1:7">
      <c r="A29" s="30"/>
      <c r="B29" s="17" t="s">
        <v>605</v>
      </c>
      <c r="C29" s="9" t="s">
        <v>73</v>
      </c>
      <c r="D29" s="10" t="s">
        <v>645</v>
      </c>
      <c r="E29" s="10" t="s">
        <v>601</v>
      </c>
      <c r="F29" s="9" t="s">
        <v>533</v>
      </c>
      <c r="G29" s="9">
        <v>2</v>
      </c>
    </row>
    <row r="30" s="1" customFormat="1" spans="1:7">
      <c r="A30" s="30"/>
      <c r="B30" s="10" t="s">
        <v>646</v>
      </c>
      <c r="C30" s="10" t="s">
        <v>647</v>
      </c>
      <c r="D30" s="10" t="s">
        <v>600</v>
      </c>
      <c r="E30" s="10" t="s">
        <v>596</v>
      </c>
      <c r="F30" s="9" t="s">
        <v>597</v>
      </c>
      <c r="G30" s="9">
        <v>2</v>
      </c>
    </row>
    <row r="31" s="1" customFormat="1" spans="1:7">
      <c r="A31" s="30"/>
      <c r="B31" s="10" t="s">
        <v>648</v>
      </c>
      <c r="C31" s="10" t="s">
        <v>649</v>
      </c>
      <c r="D31" s="10" t="s">
        <v>600</v>
      </c>
      <c r="E31" s="10" t="s">
        <v>496</v>
      </c>
      <c r="F31" s="9" t="s">
        <v>597</v>
      </c>
      <c r="G31" s="13">
        <v>1</v>
      </c>
    </row>
    <row r="32" s="1" customFormat="1" spans="1:7">
      <c r="A32" s="30"/>
      <c r="B32" s="10" t="s">
        <v>650</v>
      </c>
      <c r="C32" s="10" t="s">
        <v>651</v>
      </c>
      <c r="D32" s="10" t="s">
        <v>600</v>
      </c>
      <c r="E32" s="10" t="s">
        <v>496</v>
      </c>
      <c r="F32" s="9" t="s">
        <v>597</v>
      </c>
      <c r="G32" s="13">
        <v>2</v>
      </c>
    </row>
    <row r="33" s="3" customFormat="1" spans="1:7">
      <c r="A33" s="32"/>
      <c r="B33" s="9" t="s">
        <v>652</v>
      </c>
      <c r="C33" s="10" t="s">
        <v>653</v>
      </c>
      <c r="D33" s="10" t="s">
        <v>620</v>
      </c>
      <c r="E33" s="10" t="s">
        <v>621</v>
      </c>
      <c r="F33" s="9" t="s">
        <v>533</v>
      </c>
      <c r="G33" s="13">
        <v>2</v>
      </c>
    </row>
    <row r="34" s="3" customFormat="1" ht="27" spans="1:7">
      <c r="A34" s="32"/>
      <c r="B34" s="9" t="s">
        <v>654</v>
      </c>
      <c r="C34" s="9" t="s">
        <v>16</v>
      </c>
      <c r="D34" s="10" t="s">
        <v>655</v>
      </c>
      <c r="E34" s="10" t="s">
        <v>16</v>
      </c>
      <c r="F34" s="9" t="s">
        <v>597</v>
      </c>
      <c r="G34" s="13">
        <v>19</v>
      </c>
    </row>
    <row r="35" s="3" customFormat="1" ht="27" spans="1:7">
      <c r="A35" s="32"/>
      <c r="B35" s="9" t="s">
        <v>656</v>
      </c>
      <c r="C35" s="9" t="s">
        <v>16</v>
      </c>
      <c r="D35" s="10" t="s">
        <v>657</v>
      </c>
      <c r="E35" s="10" t="s">
        <v>16</v>
      </c>
      <c r="F35" s="9" t="s">
        <v>597</v>
      </c>
      <c r="G35" s="13">
        <v>19</v>
      </c>
    </row>
    <row r="36" s="3" customFormat="1" spans="1:7">
      <c r="A36" s="32"/>
      <c r="B36" s="9" t="s">
        <v>658</v>
      </c>
      <c r="C36" s="9" t="s">
        <v>659</v>
      </c>
      <c r="D36" s="10" t="s">
        <v>620</v>
      </c>
      <c r="E36" s="10" t="s">
        <v>496</v>
      </c>
      <c r="F36" s="9" t="s">
        <v>533</v>
      </c>
      <c r="G36" s="13">
        <v>2</v>
      </c>
    </row>
    <row r="37" s="3" customFormat="1" spans="1:7">
      <c r="A37" s="32"/>
      <c r="B37" s="9" t="s">
        <v>518</v>
      </c>
      <c r="C37" s="9" t="s">
        <v>660</v>
      </c>
      <c r="D37" s="10" t="s">
        <v>501</v>
      </c>
      <c r="E37" s="10" t="s">
        <v>496</v>
      </c>
      <c r="F37" s="9" t="s">
        <v>661</v>
      </c>
      <c r="G37" s="13">
        <v>1</v>
      </c>
    </row>
    <row r="38" s="2" customFormat="1" ht="22" customHeight="1" spans="1:7">
      <c r="A38" s="33"/>
      <c r="B38" s="9" t="s">
        <v>662</v>
      </c>
      <c r="C38" s="9" t="s">
        <v>663</v>
      </c>
      <c r="D38" s="10" t="s">
        <v>620</v>
      </c>
      <c r="E38" s="10" t="s">
        <v>16</v>
      </c>
      <c r="F38" s="9" t="s">
        <v>597</v>
      </c>
      <c r="G38" s="10">
        <v>2</v>
      </c>
    </row>
    <row r="39" s="2" customFormat="1" ht="22" customHeight="1" spans="1:7">
      <c r="A39" s="33"/>
      <c r="B39" s="9" t="s">
        <v>664</v>
      </c>
      <c r="C39" s="9" t="s">
        <v>665</v>
      </c>
      <c r="D39" s="10" t="s">
        <v>620</v>
      </c>
      <c r="E39" s="10" t="s">
        <v>16</v>
      </c>
      <c r="F39" s="9" t="s">
        <v>597</v>
      </c>
      <c r="G39" s="10">
        <v>2</v>
      </c>
    </row>
    <row r="40" s="2" customFormat="1" ht="22" customHeight="1" spans="1:7">
      <c r="A40" s="33"/>
      <c r="B40" s="34" t="s">
        <v>666</v>
      </c>
      <c r="C40" s="34" t="s">
        <v>667</v>
      </c>
      <c r="D40" s="27" t="s">
        <v>620</v>
      </c>
      <c r="E40" s="34" t="s">
        <v>16</v>
      </c>
      <c r="F40" s="9" t="s">
        <v>597</v>
      </c>
      <c r="G40" s="27">
        <v>4</v>
      </c>
    </row>
    <row r="41" s="2" customFormat="1" ht="22" customHeight="1" spans="1:7">
      <c r="A41" s="33"/>
      <c r="B41" s="35" t="s">
        <v>668</v>
      </c>
      <c r="C41" s="36" t="s">
        <v>669</v>
      </c>
      <c r="D41" s="35" t="s">
        <v>670</v>
      </c>
      <c r="E41" s="34" t="s">
        <v>16</v>
      </c>
      <c r="F41" s="9" t="s">
        <v>533</v>
      </c>
      <c r="G41" s="34">
        <v>5</v>
      </c>
    </row>
    <row r="42" s="2" customFormat="1" ht="22" customHeight="1" spans="1:7">
      <c r="A42" s="37" t="s">
        <v>671</v>
      </c>
      <c r="B42" s="38"/>
      <c r="C42" s="38"/>
      <c r="D42" s="38"/>
      <c r="E42" s="38"/>
      <c r="F42" s="38"/>
      <c r="G42" s="38"/>
    </row>
    <row r="43" s="2" customFormat="1" spans="1:7">
      <c r="A43" s="37"/>
      <c r="B43" s="39" t="s">
        <v>672</v>
      </c>
      <c r="C43" s="39" t="s">
        <v>673</v>
      </c>
      <c r="D43" s="40" t="s">
        <v>674</v>
      </c>
      <c r="E43" s="40" t="s">
        <v>16</v>
      </c>
      <c r="F43" s="34" t="s">
        <v>597</v>
      </c>
      <c r="G43" s="41">
        <v>1</v>
      </c>
    </row>
    <row r="44" s="1" customFormat="1" spans="1:7">
      <c r="A44" s="29">
        <v>1</v>
      </c>
      <c r="B44" s="9" t="s">
        <v>675</v>
      </c>
      <c r="C44" s="9" t="s">
        <v>676</v>
      </c>
      <c r="D44" s="10" t="s">
        <v>674</v>
      </c>
      <c r="E44" s="10" t="s">
        <v>16</v>
      </c>
      <c r="F44" s="34" t="s">
        <v>597</v>
      </c>
      <c r="G44" s="29">
        <v>1</v>
      </c>
    </row>
    <row r="45" s="1" customFormat="1" spans="1:7">
      <c r="A45" s="29"/>
      <c r="B45" s="17" t="s">
        <v>677</v>
      </c>
      <c r="C45" s="9" t="s">
        <v>678</v>
      </c>
      <c r="D45" s="19" t="s">
        <v>679</v>
      </c>
      <c r="E45" s="19" t="s">
        <v>16</v>
      </c>
      <c r="F45" s="34" t="s">
        <v>597</v>
      </c>
      <c r="G45" s="29">
        <v>2</v>
      </c>
    </row>
    <row r="46" s="1" customFormat="1" spans="1:7">
      <c r="A46" s="29">
        <v>3</v>
      </c>
      <c r="B46" s="17" t="s">
        <v>680</v>
      </c>
      <c r="C46" s="9" t="s">
        <v>681</v>
      </c>
      <c r="D46" s="19" t="s">
        <v>594</v>
      </c>
      <c r="E46" s="19" t="s">
        <v>16</v>
      </c>
      <c r="F46" s="34" t="s">
        <v>597</v>
      </c>
      <c r="G46" s="29">
        <v>10</v>
      </c>
    </row>
    <row r="47" s="1" customFormat="1" spans="1:7">
      <c r="A47" s="29">
        <v>4</v>
      </c>
      <c r="B47" s="17" t="s">
        <v>682</v>
      </c>
      <c r="C47" s="9" t="s">
        <v>683</v>
      </c>
      <c r="D47" s="10" t="s">
        <v>684</v>
      </c>
      <c r="E47" s="19" t="s">
        <v>496</v>
      </c>
      <c r="F47" s="34" t="s">
        <v>597</v>
      </c>
      <c r="G47" s="29">
        <v>1</v>
      </c>
    </row>
    <row r="48" s="1" customFormat="1" spans="1:7">
      <c r="A48" s="29">
        <v>5</v>
      </c>
      <c r="B48" s="17" t="s">
        <v>685</v>
      </c>
      <c r="C48" s="17" t="s">
        <v>686</v>
      </c>
      <c r="D48" s="19" t="s">
        <v>687</v>
      </c>
      <c r="E48" s="19" t="s">
        <v>496</v>
      </c>
      <c r="F48" s="9" t="s">
        <v>533</v>
      </c>
      <c r="G48" s="29">
        <v>3</v>
      </c>
    </row>
    <row r="49" s="1" customFormat="1" spans="1:7">
      <c r="A49" s="29">
        <v>6</v>
      </c>
      <c r="B49" s="17" t="s">
        <v>688</v>
      </c>
      <c r="C49" s="17" t="s">
        <v>463</v>
      </c>
      <c r="D49" s="19" t="s">
        <v>689</v>
      </c>
      <c r="E49" s="19" t="s">
        <v>496</v>
      </c>
      <c r="F49" s="9" t="s">
        <v>533</v>
      </c>
      <c r="G49" s="29">
        <v>2</v>
      </c>
    </row>
    <row r="50" s="1" customFormat="1" spans="1:7">
      <c r="A50" s="29">
        <v>7</v>
      </c>
      <c r="B50" s="17" t="s">
        <v>509</v>
      </c>
      <c r="C50" s="17" t="s">
        <v>690</v>
      </c>
      <c r="D50" s="19" t="s">
        <v>691</v>
      </c>
      <c r="E50" s="19" t="s">
        <v>496</v>
      </c>
      <c r="F50" s="9" t="s">
        <v>533</v>
      </c>
      <c r="G50" s="29">
        <v>3</v>
      </c>
    </row>
    <row r="51" s="1" customFormat="1" spans="1:7">
      <c r="A51" s="29">
        <v>8</v>
      </c>
      <c r="B51" s="17" t="s">
        <v>692</v>
      </c>
      <c r="C51" s="17" t="s">
        <v>693</v>
      </c>
      <c r="D51" s="19" t="s">
        <v>694</v>
      </c>
      <c r="E51" s="19" t="s">
        <v>545</v>
      </c>
      <c r="F51" s="9" t="s">
        <v>533</v>
      </c>
      <c r="G51" s="29">
        <v>3</v>
      </c>
    </row>
    <row r="52" s="1" customFormat="1" spans="1:7">
      <c r="A52" s="29">
        <v>9</v>
      </c>
      <c r="B52" s="17" t="s">
        <v>578</v>
      </c>
      <c r="C52" s="17" t="s">
        <v>695</v>
      </c>
      <c r="D52" s="19" t="s">
        <v>694</v>
      </c>
      <c r="E52" s="19" t="s">
        <v>545</v>
      </c>
      <c r="F52" s="9" t="s">
        <v>533</v>
      </c>
      <c r="G52" s="29">
        <v>1</v>
      </c>
    </row>
    <row r="53" s="1" customFormat="1" spans="1:7">
      <c r="A53" s="29"/>
      <c r="B53" s="17" t="s">
        <v>162</v>
      </c>
      <c r="C53" s="17" t="s">
        <v>466</v>
      </c>
      <c r="D53" s="19" t="s">
        <v>696</v>
      </c>
      <c r="E53" s="19" t="s">
        <v>496</v>
      </c>
      <c r="F53" s="9" t="s">
        <v>533</v>
      </c>
      <c r="G53" s="29">
        <v>2</v>
      </c>
    </row>
    <row r="54" s="1" customFormat="1" spans="1:7">
      <c r="A54" s="29">
        <v>11</v>
      </c>
      <c r="B54" s="17" t="s">
        <v>613</v>
      </c>
      <c r="C54" s="17" t="s">
        <v>16</v>
      </c>
      <c r="D54" s="19" t="s">
        <v>697</v>
      </c>
      <c r="E54" s="19" t="s">
        <v>615</v>
      </c>
      <c r="F54" s="34" t="s">
        <v>597</v>
      </c>
      <c r="G54" s="29">
        <v>20</v>
      </c>
    </row>
    <row r="55" s="1" customFormat="1" spans="1:7">
      <c r="A55" s="29">
        <v>12</v>
      </c>
      <c r="B55" s="42" t="s">
        <v>617</v>
      </c>
      <c r="C55" s="43" t="s">
        <v>698</v>
      </c>
      <c r="D55" s="44" t="s">
        <v>699</v>
      </c>
      <c r="E55" s="19" t="s">
        <v>549</v>
      </c>
      <c r="F55" s="34" t="s">
        <v>597</v>
      </c>
      <c r="G55" s="29">
        <v>10</v>
      </c>
    </row>
    <row r="56" s="1" customFormat="1" spans="1:7">
      <c r="A56" s="29">
        <v>13</v>
      </c>
      <c r="B56" s="9" t="s">
        <v>700</v>
      </c>
      <c r="C56" s="9" t="s">
        <v>701</v>
      </c>
      <c r="D56" s="10" t="s">
        <v>702</v>
      </c>
      <c r="E56" s="19" t="s">
        <v>621</v>
      </c>
      <c r="F56" s="9" t="s">
        <v>533</v>
      </c>
      <c r="G56" s="13">
        <v>2</v>
      </c>
    </row>
    <row r="57" s="1" customFormat="1" spans="1:8">
      <c r="A57" s="29">
        <v>14</v>
      </c>
      <c r="B57" s="9" t="s">
        <v>703</v>
      </c>
      <c r="C57" s="9" t="s">
        <v>704</v>
      </c>
      <c r="D57" s="10" t="s">
        <v>702</v>
      </c>
      <c r="E57" s="19" t="s">
        <v>621</v>
      </c>
      <c r="F57" s="9" t="s">
        <v>533</v>
      </c>
      <c r="G57" s="13">
        <v>2</v>
      </c>
      <c r="H57" s="45"/>
    </row>
    <row r="58" s="1" customFormat="1" spans="1:8">
      <c r="A58" s="29"/>
      <c r="B58" s="9" t="s">
        <v>705</v>
      </c>
      <c r="C58" s="10" t="s">
        <v>706</v>
      </c>
      <c r="D58" s="10" t="s">
        <v>702</v>
      </c>
      <c r="E58" s="19" t="s">
        <v>549</v>
      </c>
      <c r="F58" s="9" t="s">
        <v>533</v>
      </c>
      <c r="G58" s="13">
        <v>2</v>
      </c>
      <c r="H58" s="45"/>
    </row>
    <row r="59" s="1" customFormat="1" ht="40.5" spans="1:8">
      <c r="A59" s="29">
        <v>15</v>
      </c>
      <c r="B59" s="17" t="s">
        <v>707</v>
      </c>
      <c r="C59" s="10" t="s">
        <v>708</v>
      </c>
      <c r="D59" s="10" t="s">
        <v>709</v>
      </c>
      <c r="E59" s="10" t="s">
        <v>496</v>
      </c>
      <c r="F59" s="9" t="s">
        <v>533</v>
      </c>
      <c r="G59" s="29">
        <v>1</v>
      </c>
      <c r="H59" s="45"/>
    </row>
    <row r="60" s="1" customFormat="1" ht="40.5" spans="1:8">
      <c r="A60" s="29"/>
      <c r="B60" s="17" t="s">
        <v>710</v>
      </c>
      <c r="C60" s="10" t="s">
        <v>711</v>
      </c>
      <c r="D60" s="10" t="s">
        <v>712</v>
      </c>
      <c r="E60" s="10" t="s">
        <v>565</v>
      </c>
      <c r="F60" s="9" t="s">
        <v>597</v>
      </c>
      <c r="G60" s="29">
        <v>1</v>
      </c>
      <c r="H60" s="45"/>
    </row>
    <row r="61" s="1" customFormat="1" spans="1:7">
      <c r="A61" s="29">
        <v>16</v>
      </c>
      <c r="B61" s="17" t="s">
        <v>605</v>
      </c>
      <c r="C61" s="10" t="s">
        <v>713</v>
      </c>
      <c r="D61" s="10" t="s">
        <v>714</v>
      </c>
      <c r="E61" s="10" t="s">
        <v>496</v>
      </c>
      <c r="F61" s="9" t="s">
        <v>533</v>
      </c>
      <c r="G61" s="29">
        <v>1</v>
      </c>
    </row>
    <row r="62" s="1" customFormat="1" spans="1:7">
      <c r="A62" s="29">
        <v>17</v>
      </c>
      <c r="B62" s="17" t="s">
        <v>634</v>
      </c>
      <c r="C62" s="17" t="s">
        <v>715</v>
      </c>
      <c r="D62" s="10" t="s">
        <v>716</v>
      </c>
      <c r="E62" s="10" t="s">
        <v>621</v>
      </c>
      <c r="F62" s="9" t="s">
        <v>533</v>
      </c>
      <c r="G62" s="29">
        <v>1</v>
      </c>
    </row>
    <row r="63" s="1" customFormat="1" spans="1:7">
      <c r="A63" s="29">
        <v>18</v>
      </c>
      <c r="B63" s="17" t="s">
        <v>547</v>
      </c>
      <c r="C63" s="17" t="s">
        <v>717</v>
      </c>
      <c r="D63" s="19" t="s">
        <v>718</v>
      </c>
      <c r="E63" s="19" t="s">
        <v>549</v>
      </c>
      <c r="F63" s="9" t="s">
        <v>533</v>
      </c>
      <c r="G63" s="29">
        <v>1</v>
      </c>
    </row>
    <row r="64" s="1" customFormat="1" spans="1:7">
      <c r="A64" s="29">
        <v>19</v>
      </c>
      <c r="B64" s="17" t="s">
        <v>719</v>
      </c>
      <c r="C64" s="19" t="s">
        <v>720</v>
      </c>
      <c r="D64" s="19" t="s">
        <v>721</v>
      </c>
      <c r="E64" s="19" t="s">
        <v>496</v>
      </c>
      <c r="F64" s="9" t="s">
        <v>533</v>
      </c>
      <c r="G64" s="29">
        <v>1</v>
      </c>
    </row>
    <row r="65" s="1" customFormat="1" spans="1:7">
      <c r="A65" s="29">
        <v>20</v>
      </c>
      <c r="B65" s="17" t="s">
        <v>722</v>
      </c>
      <c r="C65" s="46" t="s">
        <v>723</v>
      </c>
      <c r="D65" s="10" t="s">
        <v>724</v>
      </c>
      <c r="E65" s="19" t="s">
        <v>496</v>
      </c>
      <c r="F65" s="9" t="s">
        <v>533</v>
      </c>
      <c r="G65" s="13">
        <v>2</v>
      </c>
    </row>
    <row r="66" s="1" customFormat="1" spans="1:7">
      <c r="A66" s="29">
        <v>21</v>
      </c>
      <c r="B66" s="17" t="s">
        <v>725</v>
      </c>
      <c r="C66" s="17" t="s">
        <v>726</v>
      </c>
      <c r="D66" s="10" t="s">
        <v>727</v>
      </c>
      <c r="E66" s="19" t="s">
        <v>496</v>
      </c>
      <c r="F66" s="9" t="s">
        <v>533</v>
      </c>
      <c r="G66" s="13">
        <v>1</v>
      </c>
    </row>
    <row r="67" s="1" customFormat="1" spans="1:7">
      <c r="A67" s="29">
        <v>22</v>
      </c>
      <c r="B67" s="17" t="s">
        <v>728</v>
      </c>
      <c r="C67" s="17" t="s">
        <v>729</v>
      </c>
      <c r="D67" s="19" t="s">
        <v>721</v>
      </c>
      <c r="E67" s="19" t="s">
        <v>730</v>
      </c>
      <c r="F67" s="9" t="s">
        <v>533</v>
      </c>
      <c r="G67" s="29">
        <v>1</v>
      </c>
    </row>
    <row r="68" s="1" customFormat="1" spans="1:7">
      <c r="A68" s="29">
        <v>25</v>
      </c>
      <c r="B68" s="17" t="s">
        <v>546</v>
      </c>
      <c r="C68" s="17" t="s">
        <v>731</v>
      </c>
      <c r="D68" s="10" t="s">
        <v>732</v>
      </c>
      <c r="E68" s="19" t="s">
        <v>621</v>
      </c>
      <c r="F68" s="9" t="s">
        <v>533</v>
      </c>
      <c r="G68" s="13">
        <v>2</v>
      </c>
    </row>
    <row r="69" s="1" customFormat="1" spans="1:8">
      <c r="A69" s="29">
        <v>26</v>
      </c>
      <c r="B69" s="18" t="s">
        <v>632</v>
      </c>
      <c r="C69" s="17" t="s">
        <v>733</v>
      </c>
      <c r="D69" s="10" t="s">
        <v>702</v>
      </c>
      <c r="E69" s="19" t="s">
        <v>621</v>
      </c>
      <c r="F69" s="9" t="s">
        <v>533</v>
      </c>
      <c r="G69" s="29">
        <v>1</v>
      </c>
      <c r="H69" s="2"/>
    </row>
    <row r="70" s="1" customFormat="1" spans="1:7">
      <c r="A70" s="29">
        <v>27</v>
      </c>
      <c r="B70" s="18" t="s">
        <v>626</v>
      </c>
      <c r="C70" s="17" t="s">
        <v>734</v>
      </c>
      <c r="D70" s="10" t="s">
        <v>702</v>
      </c>
      <c r="E70" s="19" t="s">
        <v>621</v>
      </c>
      <c r="F70" s="9" t="s">
        <v>533</v>
      </c>
      <c r="G70" s="29">
        <v>1</v>
      </c>
    </row>
    <row r="71" s="1" customFormat="1" spans="1:8">
      <c r="A71" s="29">
        <v>28</v>
      </c>
      <c r="B71" s="18" t="s">
        <v>735</v>
      </c>
      <c r="C71" s="17" t="s">
        <v>736</v>
      </c>
      <c r="D71" s="19" t="s">
        <v>737</v>
      </c>
      <c r="E71" s="19" t="s">
        <v>621</v>
      </c>
      <c r="F71" s="9" t="s">
        <v>533</v>
      </c>
      <c r="G71" s="29">
        <v>1</v>
      </c>
      <c r="H71" s="2"/>
    </row>
    <row r="72" s="1" customFormat="1" spans="1:7">
      <c r="A72" s="29">
        <v>29</v>
      </c>
      <c r="B72" s="18" t="s">
        <v>738</v>
      </c>
      <c r="C72" s="17" t="s">
        <v>739</v>
      </c>
      <c r="D72" s="19" t="s">
        <v>714</v>
      </c>
      <c r="E72" s="19" t="s">
        <v>537</v>
      </c>
      <c r="F72" s="9" t="s">
        <v>533</v>
      </c>
      <c r="G72" s="29">
        <v>1</v>
      </c>
    </row>
    <row r="73" s="1" customFormat="1" ht="27" spans="1:7">
      <c r="A73" s="29">
        <v>30</v>
      </c>
      <c r="B73" s="18" t="s">
        <v>740</v>
      </c>
      <c r="C73" s="17" t="s">
        <v>741</v>
      </c>
      <c r="D73" s="19" t="s">
        <v>742</v>
      </c>
      <c r="E73" s="19" t="s">
        <v>549</v>
      </c>
      <c r="F73" s="9" t="s">
        <v>661</v>
      </c>
      <c r="G73" s="29">
        <v>2</v>
      </c>
    </row>
    <row r="74" s="1" customFormat="1" spans="1:7">
      <c r="A74" s="29">
        <v>31</v>
      </c>
      <c r="B74" s="18" t="s">
        <v>641</v>
      </c>
      <c r="C74" s="19" t="s">
        <v>743</v>
      </c>
      <c r="D74" s="19" t="s">
        <v>744</v>
      </c>
      <c r="E74" s="19" t="s">
        <v>496</v>
      </c>
      <c r="F74" s="9" t="s">
        <v>745</v>
      </c>
      <c r="G74" s="29">
        <v>1</v>
      </c>
    </row>
    <row r="75" s="1" customFormat="1" spans="1:7">
      <c r="A75" s="29">
        <v>32</v>
      </c>
      <c r="B75" s="47" t="s">
        <v>746</v>
      </c>
      <c r="C75" s="17" t="s">
        <v>747</v>
      </c>
      <c r="D75" s="19" t="s">
        <v>748</v>
      </c>
      <c r="E75" s="19" t="s">
        <v>596</v>
      </c>
      <c r="F75" s="9" t="s">
        <v>745</v>
      </c>
      <c r="G75" s="29">
        <v>1</v>
      </c>
    </row>
    <row r="76" s="1" customFormat="1" spans="1:7">
      <c r="A76" s="29">
        <v>33</v>
      </c>
      <c r="B76" s="9" t="s">
        <v>643</v>
      </c>
      <c r="C76" s="31" t="s">
        <v>749</v>
      </c>
      <c r="D76" s="19" t="s">
        <v>750</v>
      </c>
      <c r="E76" s="19" t="s">
        <v>496</v>
      </c>
      <c r="F76" s="9" t="s">
        <v>533</v>
      </c>
      <c r="G76" s="29">
        <v>1</v>
      </c>
    </row>
    <row r="77" s="1" customFormat="1" spans="1:7">
      <c r="A77" s="29">
        <v>34</v>
      </c>
      <c r="B77" s="9" t="s">
        <v>751</v>
      </c>
      <c r="C77" s="9" t="s">
        <v>752</v>
      </c>
      <c r="D77" s="10" t="s">
        <v>753</v>
      </c>
      <c r="E77" s="19" t="s">
        <v>496</v>
      </c>
      <c r="F77" s="9" t="s">
        <v>745</v>
      </c>
      <c r="G77" s="29">
        <v>1</v>
      </c>
    </row>
    <row r="78" s="1" customFormat="1" spans="1:7">
      <c r="A78" s="29">
        <v>35</v>
      </c>
      <c r="B78" s="34" t="s">
        <v>754</v>
      </c>
      <c r="C78" s="34" t="s">
        <v>755</v>
      </c>
      <c r="D78" s="31" t="s">
        <v>756</v>
      </c>
      <c r="E78" s="19" t="s">
        <v>496</v>
      </c>
      <c r="F78" s="34" t="s">
        <v>745</v>
      </c>
      <c r="G78" s="48">
        <v>1</v>
      </c>
    </row>
    <row r="79" s="1" customFormat="1" spans="1:7">
      <c r="A79" s="16"/>
      <c r="B79" s="9" t="s">
        <v>757</v>
      </c>
      <c r="C79" s="9" t="s">
        <v>758</v>
      </c>
      <c r="D79" s="10" t="s">
        <v>759</v>
      </c>
      <c r="E79" s="10" t="s">
        <v>760</v>
      </c>
      <c r="F79" s="9" t="s">
        <v>761</v>
      </c>
      <c r="G79" s="12">
        <v>3</v>
      </c>
    </row>
    <row r="80" s="1" customFormat="1" spans="1:7">
      <c r="A80" s="16"/>
      <c r="B80" s="9" t="s">
        <v>762</v>
      </c>
      <c r="C80" s="49" t="s">
        <v>763</v>
      </c>
      <c r="D80" s="10" t="s">
        <v>753</v>
      </c>
      <c r="E80" s="10" t="s">
        <v>552</v>
      </c>
      <c r="F80" s="9" t="s">
        <v>533</v>
      </c>
      <c r="G80" s="29">
        <v>1</v>
      </c>
    </row>
    <row r="81" s="1" customFormat="1" spans="1:7">
      <c r="A81" s="16"/>
      <c r="B81" s="9" t="s">
        <v>764</v>
      </c>
      <c r="C81" s="9" t="s">
        <v>765</v>
      </c>
      <c r="D81" s="10" t="s">
        <v>716</v>
      </c>
      <c r="E81" s="10" t="s">
        <v>621</v>
      </c>
      <c r="F81" s="9" t="s">
        <v>533</v>
      </c>
      <c r="G81" s="13">
        <v>2</v>
      </c>
    </row>
    <row r="82" s="1" customFormat="1" spans="1:7">
      <c r="A82" s="16"/>
      <c r="B82" s="9" t="s">
        <v>766</v>
      </c>
      <c r="C82" s="9" t="s">
        <v>767</v>
      </c>
      <c r="D82" s="10" t="s">
        <v>768</v>
      </c>
      <c r="E82" s="10" t="s">
        <v>621</v>
      </c>
      <c r="F82" s="9" t="s">
        <v>533</v>
      </c>
      <c r="G82" s="29">
        <v>2</v>
      </c>
    </row>
    <row r="83" s="1" customFormat="1" spans="1:7">
      <c r="A83" s="16"/>
      <c r="B83" s="34" t="s">
        <v>652</v>
      </c>
      <c r="C83" s="34" t="s">
        <v>769</v>
      </c>
      <c r="D83" s="27" t="s">
        <v>732</v>
      </c>
      <c r="E83" s="27" t="s">
        <v>621</v>
      </c>
      <c r="F83" s="34" t="s">
        <v>533</v>
      </c>
      <c r="G83" s="50">
        <v>2</v>
      </c>
    </row>
    <row r="84" s="1" customFormat="1" spans="1:7">
      <c r="A84" s="16"/>
      <c r="B84" s="9" t="s">
        <v>770</v>
      </c>
      <c r="C84" s="9" t="s">
        <v>771</v>
      </c>
      <c r="D84" s="10" t="s">
        <v>772</v>
      </c>
      <c r="E84" s="10" t="s">
        <v>496</v>
      </c>
      <c r="F84" s="9" t="s">
        <v>533</v>
      </c>
      <c r="G84" s="13">
        <v>1</v>
      </c>
    </row>
    <row r="85" s="1" customFormat="1" spans="1:7">
      <c r="A85" s="16"/>
      <c r="B85" s="9" t="s">
        <v>773</v>
      </c>
      <c r="C85" s="9" t="s">
        <v>774</v>
      </c>
      <c r="D85" s="10" t="s">
        <v>775</v>
      </c>
      <c r="E85" s="10" t="s">
        <v>496</v>
      </c>
      <c r="F85" s="9" t="s">
        <v>533</v>
      </c>
      <c r="G85" s="13">
        <v>1</v>
      </c>
    </row>
    <row r="86" s="1" customFormat="1" spans="1:7">
      <c r="A86" s="16"/>
      <c r="B86" s="13" t="s">
        <v>776</v>
      </c>
      <c r="C86" s="9" t="s">
        <v>777</v>
      </c>
      <c r="D86" s="10" t="s">
        <v>778</v>
      </c>
      <c r="E86" s="10" t="s">
        <v>496</v>
      </c>
      <c r="F86" s="9" t="s">
        <v>533</v>
      </c>
      <c r="G86" s="13">
        <v>1</v>
      </c>
    </row>
    <row r="87" s="1" customFormat="1" spans="1:7">
      <c r="A87" s="16"/>
      <c r="B87" s="9" t="s">
        <v>779</v>
      </c>
      <c r="C87" s="9" t="s">
        <v>780</v>
      </c>
      <c r="D87" s="10" t="s">
        <v>781</v>
      </c>
      <c r="E87" s="10" t="s">
        <v>496</v>
      </c>
      <c r="F87" s="9" t="s">
        <v>533</v>
      </c>
      <c r="G87" s="13">
        <v>1</v>
      </c>
    </row>
    <row r="88" s="1" customFormat="1" spans="1:7">
      <c r="A88" s="16"/>
      <c r="B88" s="9" t="s">
        <v>782</v>
      </c>
      <c r="C88" s="9" t="s">
        <v>783</v>
      </c>
      <c r="D88" s="10" t="s">
        <v>753</v>
      </c>
      <c r="E88" s="10" t="s">
        <v>496</v>
      </c>
      <c r="F88" s="9" t="s">
        <v>533</v>
      </c>
      <c r="G88" s="13">
        <v>1</v>
      </c>
    </row>
    <row r="89" s="1" customFormat="1" spans="1:7">
      <c r="A89" s="16"/>
      <c r="B89" s="9" t="s">
        <v>537</v>
      </c>
      <c r="C89" s="9" t="s">
        <v>784</v>
      </c>
      <c r="D89" s="10" t="s">
        <v>753</v>
      </c>
      <c r="E89" s="10" t="s">
        <v>496</v>
      </c>
      <c r="F89" s="9" t="s">
        <v>533</v>
      </c>
      <c r="G89" s="13">
        <v>1</v>
      </c>
    </row>
    <row r="90" s="1" customFormat="1" spans="1:7">
      <c r="A90" s="16"/>
      <c r="B90" s="9" t="s">
        <v>785</v>
      </c>
      <c r="C90" s="9" t="s">
        <v>786</v>
      </c>
      <c r="D90" s="10" t="s">
        <v>787</v>
      </c>
      <c r="E90" s="10" t="s">
        <v>496</v>
      </c>
      <c r="F90" s="9" t="s">
        <v>533</v>
      </c>
      <c r="G90" s="13">
        <v>1</v>
      </c>
    </row>
    <row r="91" s="1" customFormat="1" spans="1:7">
      <c r="A91" s="16"/>
      <c r="B91" s="9" t="s">
        <v>788</v>
      </c>
      <c r="C91" s="51" t="s">
        <v>789</v>
      </c>
      <c r="D91" s="10" t="s">
        <v>778</v>
      </c>
      <c r="E91" s="10" t="s">
        <v>496</v>
      </c>
      <c r="F91" s="9" t="s">
        <v>533</v>
      </c>
      <c r="G91" s="13">
        <v>1</v>
      </c>
    </row>
    <row r="92" s="1" customFormat="1" spans="1:7">
      <c r="A92" s="16"/>
      <c r="B92" s="9" t="s">
        <v>540</v>
      </c>
      <c r="C92" s="52" t="s">
        <v>790</v>
      </c>
      <c r="D92" s="10" t="s">
        <v>791</v>
      </c>
      <c r="E92" s="10" t="s">
        <v>549</v>
      </c>
      <c r="F92" s="9" t="s">
        <v>533</v>
      </c>
      <c r="G92" s="13">
        <v>1</v>
      </c>
    </row>
    <row r="93" s="1" customFormat="1" spans="1:7">
      <c r="A93" s="16"/>
      <c r="B93" s="9" t="s">
        <v>792</v>
      </c>
      <c r="C93" s="9" t="s">
        <v>793</v>
      </c>
      <c r="D93" s="10" t="s">
        <v>753</v>
      </c>
      <c r="E93" s="10" t="s">
        <v>794</v>
      </c>
      <c r="F93" s="9" t="s">
        <v>533</v>
      </c>
      <c r="G93" s="13">
        <v>1</v>
      </c>
    </row>
    <row r="94" s="1" customFormat="1" spans="1:7">
      <c r="A94" s="16"/>
      <c r="B94" s="9" t="s">
        <v>518</v>
      </c>
      <c r="C94" s="9" t="s">
        <v>795</v>
      </c>
      <c r="D94" s="10" t="s">
        <v>787</v>
      </c>
      <c r="E94" s="10" t="s">
        <v>496</v>
      </c>
      <c r="F94" s="53" t="s">
        <v>661</v>
      </c>
      <c r="G94" s="13">
        <v>1</v>
      </c>
    </row>
    <row r="95" s="1" customFormat="1" spans="1:7">
      <c r="A95" s="16"/>
      <c r="B95" s="9" t="s">
        <v>796</v>
      </c>
      <c r="C95" s="9" t="s">
        <v>797</v>
      </c>
      <c r="D95" s="10" t="s">
        <v>798</v>
      </c>
      <c r="E95" s="10" t="s">
        <v>496</v>
      </c>
      <c r="F95" s="53" t="s">
        <v>745</v>
      </c>
      <c r="G95" s="13">
        <v>1</v>
      </c>
    </row>
    <row r="96" s="1" customFormat="1" spans="1:7">
      <c r="A96" s="16"/>
      <c r="B96" s="10" t="s">
        <v>799</v>
      </c>
      <c r="C96" s="9" t="s">
        <v>800</v>
      </c>
      <c r="D96" s="10" t="s">
        <v>801</v>
      </c>
      <c r="E96" s="10" t="s">
        <v>496</v>
      </c>
      <c r="F96" s="53" t="s">
        <v>745</v>
      </c>
      <c r="G96" s="13">
        <v>1</v>
      </c>
    </row>
    <row r="97" s="1" customFormat="1" spans="1:7">
      <c r="A97" s="16"/>
      <c r="B97" s="9" t="s">
        <v>802</v>
      </c>
      <c r="C97" s="54" t="s">
        <v>803</v>
      </c>
      <c r="D97" s="10" t="s">
        <v>804</v>
      </c>
      <c r="E97" s="10" t="s">
        <v>805</v>
      </c>
      <c r="F97" s="9" t="s">
        <v>806</v>
      </c>
      <c r="G97" s="13">
        <v>1</v>
      </c>
    </row>
    <row r="98" s="1" customFormat="1" spans="1:7">
      <c r="A98" s="16" t="s">
        <v>807</v>
      </c>
      <c r="B98" s="55"/>
      <c r="C98" s="55"/>
      <c r="D98" s="56"/>
      <c r="E98" s="56"/>
      <c r="F98" s="55"/>
      <c r="G98" s="57"/>
    </row>
  </sheetData>
  <sheetProtection formatCells="0" formatColumns="0" formatRows="0" insertRows="0" insertColumns="0" insertHyperlinks="0" deleteColumns="0" deleteRows="0" sort="0" autoFilter="0" pivotTables="0"/>
  <mergeCells count="3">
    <mergeCell ref="A2:G2"/>
    <mergeCell ref="B42:G42"/>
    <mergeCell ref="A98:G98"/>
  </mergeCells>
  <pageMargins left="0.75" right="0.75" top="1" bottom="1" header="0.5" footer="0.5"/>
  <headerFooter/>
  <ignoredErrors>
    <ignoredError sqref="C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7 " / > < p i x e l a t o r L i s t   s h e e t S t i d = " 9 " / > < p i x e l a t o r L i s t   s h e e t S t i d = " 8 " / > < p i x e l a t o r L i s t   s h e e t S t i d = " 1 0 " / > < / p i x e l a t o r s > 
</file>

<file path=customXml/item2.xml>��< ? x m l   v e r s i o n = " 1 . 0 "   s t a n d a l o n e = " y e s " ? > < a u t o f i l t e r s   x m l n s = " h t t p s : / / w e b . w p s . c n / e t / 2 0 1 8 / m a i n " > < s h e e t I t e m   s h e e t S t i d = " 7 " > < f i l t e r D a t a   f i l t e r I D = " 1 0 1 0 6 7 5 3 3 5 " > < h i d d e n R a n g e   r o w F r o m = " 1 "   r o w T o = " 9 " / > < h i d d e n R a n g e   r o w F r o m = " 2 5 "   r o w T o = " 4 0 " / > < h i d d e n R a n g e   r o w F r o m = " 4 5 "   r o w T o = " 4 5 " / > < h i d d e n R a n g e   r o w F r o m = " 4 8 "   r o w T o = " 7 9 " / > < h i d d e n R a n g e   r o w F r o m = " 8 8 "   r o w T o = " 9 5 " / > < h i d d e n R a n g e   r o w F r o m = " 1 0 1 "   r o w T o = " 1 0 4 " / > < h i d d e n R a n g e   r o w F r o m = " 1 4 0 "   r o w T o = " 1 4 0 " / > < h i d d e n R a n g e   r o w F r o m = " 1 4 2 "   r o w T o = " 1 5 7 " / > < / f i l t e r D a t a > < a u t o f i l t e r I n f o   f i l t e r I D = " 1 0 1 0 6 7 5 3 3 5 " > < a u t o F i l t e r   x m l n s = " h t t p : / / s c h e m a s . o p e n x m l f o r m a t s . o r g / s p r e a d s h e e t m l / 2 0 0 6 / m a i n "   r e f = " A 1 : K 1 5 8 " > < f i l t e r C o l u m n   c o l I d = " 8 " > < f i l t e r s > < f i l t e r   v a l = " R�g�y- Ğ�S �" / > < f i l t e r   v a l = " R�g�y- W��e" / > < f i l t e r   v a l = " R�g�y- ĞN:_" / > < f i l t e r   v a l = " R�g�y- 1gIQT" / > < /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8 7 6 1 4 8 3 7 1 7 0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WWO_wpscloud_20250423215414-41395dff3a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参考</vt:lpstr>
      <vt:lpstr>第一批（已买）</vt:lpstr>
      <vt:lpstr>第一批（未到货）</vt:lpstr>
      <vt:lpstr>2025年标准物质采购（第二批）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2022-01-13T19:38:00Z</dcterms:created>
  <dcterms:modified xsi:type="dcterms:W3CDTF">2025-04-24T08:10:25Z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8C29D52D938C41FAAC156E585CF37627</vt:lpwstr>
  </property>
</Properties>
</file>