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firstSheet="3" activeTab="3"/>
  </bookViews>
  <sheets>
    <sheet name="标准物质" sheetId="3" state="hidden" r:id="rId1"/>
    <sheet name="试剂药品" sheetId="5" state="hidden" r:id="rId2"/>
    <sheet name="耗材" sheetId="1" state="hidden" r:id="rId3"/>
    <sheet name="水站雪迪龙耗材" sheetId="13" r:id="rId4"/>
  </sheets>
  <definedNames>
    <definedName name="_xlnm._FilterDatabase" localSheetId="0" hidden="1">标准物质!$A$3:$Q$279</definedName>
    <definedName name="_xlnm._FilterDatabase" localSheetId="1" hidden="1">试剂药品!$A$3:$N$79</definedName>
    <definedName name="_xlnm._FilterDatabase" localSheetId="2" hidden="1">耗材!$A$3:$M$199</definedName>
    <definedName name="_xlnm.Print_Titles" localSheetId="1">试剂药品!$2:$3</definedName>
    <definedName name="_xlnm.Print_Area" localSheetId="1">试剂药品!$A$1:$M$78</definedName>
    <definedName name="_xlnm.Print_Titles" localSheetId="2">耗材!$2:$3</definedName>
    <definedName name="_xlnm.Print_Area" localSheetId="2">耗材!$A$1:$L$32</definedName>
    <definedName name="_xlnm.Print_Titles" localSheetId="0">标准物质!$2:$3</definedName>
    <definedName name="_xlnm.Print_Area" localSheetId="0">标准物质!$A$1:$M$107</definedName>
    <definedName name="_xlnm.Print_Area" localSheetId="3">水站雪迪龙耗材!$A$2:$G$12</definedName>
  </definedNames>
  <calcPr calcId="144525" concurrentCalc="0"/>
</workbook>
</file>

<file path=xl/sharedStrings.xml><?xml version="1.0" encoding="utf-8"?>
<sst xmlns="http://schemas.openxmlformats.org/spreadsheetml/2006/main" count="1262">
  <si>
    <r>
      <rPr>
        <sz val="18"/>
        <color rgb="FF000000"/>
        <rFont val="方正公文小标宋"/>
        <charset val="134"/>
      </rPr>
      <t>桂林中心</t>
    </r>
    <r>
      <rPr>
        <sz val="18"/>
        <color rgb="FF000000"/>
        <rFont val="Times New Roman"/>
        <charset val="134"/>
      </rPr>
      <t>2025</t>
    </r>
    <r>
      <rPr>
        <sz val="18"/>
        <color rgb="FF000000"/>
        <rFont val="方正公文小标宋"/>
        <charset val="134"/>
      </rPr>
      <t>年标准物质需求表</t>
    </r>
  </si>
  <si>
    <r>
      <rPr>
        <b/>
        <sz val="10"/>
        <color rgb="FF000000"/>
        <rFont val="宋体"/>
        <charset val="134"/>
      </rPr>
      <t>序号</t>
    </r>
  </si>
  <si>
    <r>
      <rPr>
        <b/>
        <sz val="10"/>
        <color rgb="FF000000"/>
        <rFont val="宋体"/>
        <charset val="134"/>
      </rPr>
      <t>名</t>
    </r>
    <r>
      <rPr>
        <b/>
        <sz val="10"/>
        <color rgb="FF000000"/>
        <rFont val="Times New Roman"/>
        <charset val="134"/>
      </rPr>
      <t xml:space="preserve">  </t>
    </r>
    <r>
      <rPr>
        <b/>
        <sz val="10"/>
        <color rgb="FF000000"/>
        <rFont val="宋体"/>
        <charset val="134"/>
      </rPr>
      <t>称</t>
    </r>
  </si>
  <si>
    <r>
      <rPr>
        <b/>
        <sz val="10"/>
        <color rgb="FF000000"/>
        <rFont val="宋体"/>
        <charset val="134"/>
      </rPr>
      <t>技术参数</t>
    </r>
  </si>
  <si>
    <r>
      <rPr>
        <b/>
        <sz val="10"/>
        <color rgb="FF000000"/>
        <rFont val="宋体"/>
        <charset val="134"/>
      </rPr>
      <t>参考品牌</t>
    </r>
  </si>
  <si>
    <r>
      <rPr>
        <b/>
        <sz val="10"/>
        <color rgb="FF000000"/>
        <rFont val="宋体"/>
        <charset val="134"/>
      </rPr>
      <t>用途</t>
    </r>
  </si>
  <si>
    <r>
      <rPr>
        <b/>
        <sz val="10"/>
        <color rgb="FF000000"/>
        <rFont val="宋体"/>
        <charset val="134"/>
      </rPr>
      <t>单位</t>
    </r>
  </si>
  <si>
    <r>
      <rPr>
        <b/>
        <sz val="10"/>
        <color rgb="FF000000"/>
        <rFont val="宋体"/>
        <charset val="134"/>
      </rPr>
      <t>现有数量</t>
    </r>
  </si>
  <si>
    <r>
      <rPr>
        <b/>
        <sz val="10"/>
        <color rgb="FF000000"/>
        <rFont val="宋体"/>
        <charset val="134"/>
      </rPr>
      <t>需求数量</t>
    </r>
  </si>
  <si>
    <r>
      <rPr>
        <b/>
        <sz val="10"/>
        <color rgb="FF000000"/>
        <rFont val="宋体"/>
        <charset val="134"/>
      </rPr>
      <t>参考价格</t>
    </r>
  </si>
  <si>
    <r>
      <rPr>
        <b/>
        <sz val="10"/>
        <color rgb="FF000000"/>
        <rFont val="宋体"/>
        <charset val="134"/>
      </rPr>
      <t>需求科室</t>
    </r>
  </si>
  <si>
    <t>一询单价（元）</t>
  </si>
  <si>
    <t>一询总价（元）</t>
  </si>
  <si>
    <t>二询单价（元）</t>
  </si>
  <si>
    <t>二询总价（元）</t>
  </si>
  <si>
    <t>备注</t>
  </si>
  <si>
    <r>
      <rPr>
        <sz val="9"/>
        <rFont val="宋体"/>
        <charset val="134"/>
      </rPr>
      <t>总硬度</t>
    </r>
  </si>
  <si>
    <r>
      <rPr>
        <sz val="9"/>
        <rFont val="宋体"/>
        <charset val="134"/>
      </rPr>
      <t>不限浓度</t>
    </r>
    <r>
      <rPr>
        <sz val="9"/>
        <rFont val="Times New Roman"/>
        <charset val="134"/>
      </rPr>
      <t>,20mL/</t>
    </r>
    <r>
      <rPr>
        <sz val="9"/>
        <rFont val="宋体"/>
        <charset val="134"/>
      </rPr>
      <t>支</t>
    </r>
  </si>
  <si>
    <r>
      <rPr>
        <sz val="9"/>
        <rFont val="宋体"/>
        <charset val="134"/>
      </rPr>
      <t>环标所</t>
    </r>
  </si>
  <si>
    <r>
      <rPr>
        <sz val="9"/>
        <rFont val="宋体"/>
        <charset val="134"/>
      </rPr>
      <t>总硬度分析</t>
    </r>
  </si>
  <si>
    <r>
      <rPr>
        <sz val="9"/>
        <rFont val="宋体"/>
        <charset val="134"/>
      </rPr>
      <t>支</t>
    </r>
  </si>
  <si>
    <r>
      <rPr>
        <sz val="9"/>
        <color rgb="FF000000"/>
        <rFont val="宋体"/>
        <charset val="134"/>
      </rPr>
      <t>分析科</t>
    </r>
  </si>
  <si>
    <r>
      <rPr>
        <sz val="9"/>
        <rFont val="宋体"/>
        <charset val="134"/>
      </rPr>
      <t>总氮标准溶液</t>
    </r>
  </si>
  <si>
    <r>
      <rPr>
        <sz val="9"/>
        <rFont val="Times New Roman"/>
        <charset val="134"/>
      </rPr>
      <t>100μg/mL</t>
    </r>
    <r>
      <rPr>
        <sz val="9"/>
        <rFont val="宋体"/>
        <charset val="134"/>
      </rPr>
      <t>，</t>
    </r>
    <r>
      <rPr>
        <sz val="9"/>
        <rFont val="Times New Roman"/>
        <charset val="134"/>
      </rPr>
      <t>50mL/</t>
    </r>
    <r>
      <rPr>
        <sz val="9"/>
        <rFont val="宋体"/>
        <charset val="134"/>
      </rPr>
      <t>瓶，有效期自供货日起至少</t>
    </r>
    <r>
      <rPr>
        <sz val="9"/>
        <rFont val="Times New Roman"/>
        <charset val="134"/>
      </rPr>
      <t>1</t>
    </r>
    <r>
      <rPr>
        <sz val="9"/>
        <rFont val="宋体"/>
        <charset val="134"/>
      </rPr>
      <t>年</t>
    </r>
  </si>
  <si>
    <r>
      <rPr>
        <sz val="9"/>
        <rFont val="宋体"/>
        <charset val="134"/>
      </rPr>
      <t>国家有色金属</t>
    </r>
  </si>
  <si>
    <r>
      <rPr>
        <sz val="9"/>
        <rFont val="Times New Roman"/>
        <charset val="134"/>
      </rPr>
      <t>TN</t>
    </r>
    <r>
      <rPr>
        <sz val="9"/>
        <rFont val="宋体"/>
        <charset val="134"/>
      </rPr>
      <t>分析</t>
    </r>
  </si>
  <si>
    <r>
      <rPr>
        <sz val="9"/>
        <rFont val="宋体"/>
        <charset val="134"/>
      </rPr>
      <t>瓶</t>
    </r>
  </si>
  <si>
    <r>
      <rPr>
        <sz val="9"/>
        <rFont val="Times New Roman"/>
        <charset val="134"/>
      </rPr>
      <t>1000μg/mL</t>
    </r>
    <r>
      <rPr>
        <sz val="9"/>
        <rFont val="宋体"/>
        <charset val="134"/>
      </rPr>
      <t>，</t>
    </r>
    <r>
      <rPr>
        <sz val="9"/>
        <rFont val="Times New Roman"/>
        <charset val="134"/>
      </rPr>
      <t>50mL/</t>
    </r>
    <r>
      <rPr>
        <sz val="9"/>
        <rFont val="宋体"/>
        <charset val="134"/>
      </rPr>
      <t>瓶，有效期自供货日起至少</t>
    </r>
    <r>
      <rPr>
        <sz val="9"/>
        <rFont val="Times New Roman"/>
        <charset val="134"/>
      </rPr>
      <t>1</t>
    </r>
    <r>
      <rPr>
        <sz val="9"/>
        <rFont val="宋体"/>
        <charset val="134"/>
      </rPr>
      <t>年</t>
    </r>
  </si>
  <si>
    <r>
      <rPr>
        <sz val="9"/>
        <rFont val="宋体"/>
        <charset val="134"/>
      </rPr>
      <t>浊度标准物质</t>
    </r>
  </si>
  <si>
    <r>
      <rPr>
        <sz val="9"/>
        <rFont val="Times New Roman"/>
        <charset val="134"/>
      </rPr>
      <t>42.6NTU</t>
    </r>
    <r>
      <rPr>
        <sz val="9"/>
        <rFont val="宋体"/>
        <charset val="134"/>
      </rPr>
      <t>、</t>
    </r>
    <r>
      <rPr>
        <sz val="9"/>
        <rFont val="Times New Roman"/>
        <charset val="134"/>
      </rPr>
      <t>52.4NTU</t>
    </r>
    <r>
      <rPr>
        <sz val="9"/>
        <rFont val="宋体"/>
        <charset val="134"/>
      </rPr>
      <t>左右，</t>
    </r>
    <r>
      <rPr>
        <sz val="9"/>
        <rFont val="Times New Roman"/>
        <charset val="134"/>
      </rPr>
      <t>50mL/</t>
    </r>
    <r>
      <rPr>
        <sz val="9"/>
        <rFont val="宋体"/>
        <charset val="134"/>
      </rPr>
      <t>瓶</t>
    </r>
  </si>
  <si>
    <r>
      <rPr>
        <sz val="9"/>
        <rFont val="宋体"/>
        <charset val="134"/>
      </rPr>
      <t>浊度分析</t>
    </r>
  </si>
  <si>
    <r>
      <rPr>
        <sz val="9"/>
        <rFont val="宋体"/>
        <charset val="134"/>
      </rPr>
      <t>浊度标准溶液</t>
    </r>
  </si>
  <si>
    <r>
      <rPr>
        <sz val="9"/>
        <rFont val="Times New Roman"/>
        <charset val="134"/>
      </rPr>
      <t>500NTU</t>
    </r>
    <r>
      <rPr>
        <sz val="9"/>
        <rFont val="宋体"/>
        <charset val="134"/>
      </rPr>
      <t>以下，</t>
    </r>
    <r>
      <rPr>
        <sz val="9"/>
        <rFont val="Times New Roman"/>
        <charset val="134"/>
      </rPr>
      <t>100mL/</t>
    </r>
    <r>
      <rPr>
        <sz val="9"/>
        <rFont val="宋体"/>
        <charset val="134"/>
      </rPr>
      <t>瓶</t>
    </r>
  </si>
  <si>
    <r>
      <rPr>
        <sz val="9"/>
        <rFont val="宋体"/>
        <charset val="134"/>
      </rPr>
      <t>重铬酸钾滴定标准溶液</t>
    </r>
  </si>
  <si>
    <r>
      <rPr>
        <sz val="9"/>
        <rFont val="Times New Roman"/>
        <charset val="134"/>
      </rPr>
      <t>(1/6K2Cr2O7)=0.025mol/L</t>
    </r>
    <r>
      <rPr>
        <sz val="9"/>
        <rFont val="宋体"/>
        <charset val="134"/>
      </rPr>
      <t>，有效期长，</t>
    </r>
    <r>
      <rPr>
        <sz val="9"/>
        <rFont val="Times New Roman"/>
        <charset val="134"/>
      </rPr>
      <t>500mL/</t>
    </r>
    <r>
      <rPr>
        <sz val="9"/>
        <rFont val="宋体"/>
        <charset val="134"/>
      </rPr>
      <t>瓶</t>
    </r>
  </si>
  <si>
    <r>
      <rPr>
        <sz val="9"/>
        <rFont val="宋体"/>
        <charset val="134"/>
      </rPr>
      <t>安谱璀世</t>
    </r>
  </si>
  <si>
    <r>
      <rPr>
        <sz val="9"/>
        <rFont val="Times New Roman"/>
        <charset val="134"/>
      </rPr>
      <t>COD</t>
    </r>
    <r>
      <rPr>
        <sz val="9"/>
        <rFont val="宋体"/>
        <charset val="134"/>
      </rPr>
      <t>分析</t>
    </r>
  </si>
  <si>
    <t>有效期短，建议临时买</t>
  </si>
  <si>
    <r>
      <rPr>
        <sz val="9"/>
        <rFont val="Times New Roman"/>
        <charset val="134"/>
      </rPr>
      <t>C(1/6K2Cr2O7)=0.25mol/L</t>
    </r>
    <r>
      <rPr>
        <sz val="9"/>
        <rFont val="宋体"/>
        <charset val="134"/>
      </rPr>
      <t>，有效期长，</t>
    </r>
    <r>
      <rPr>
        <sz val="9"/>
        <rFont val="Times New Roman"/>
        <charset val="134"/>
      </rPr>
      <t>500mL/</t>
    </r>
    <r>
      <rPr>
        <sz val="9"/>
        <rFont val="宋体"/>
        <charset val="134"/>
      </rPr>
      <t>瓶</t>
    </r>
  </si>
  <si>
    <r>
      <rPr>
        <sz val="9"/>
        <rFont val="宋体"/>
        <charset val="134"/>
      </rPr>
      <t>正己烷中石油类</t>
    </r>
  </si>
  <si>
    <r>
      <rPr>
        <sz val="9"/>
        <rFont val="Times New Roman"/>
        <charset val="134"/>
      </rPr>
      <t>1000µg/mL</t>
    </r>
    <r>
      <rPr>
        <sz val="9"/>
        <rFont val="宋体"/>
        <charset val="134"/>
      </rPr>
      <t>，</t>
    </r>
    <r>
      <rPr>
        <sz val="9"/>
        <rFont val="Times New Roman"/>
        <charset val="134"/>
      </rPr>
      <t>10mL/</t>
    </r>
    <r>
      <rPr>
        <sz val="9"/>
        <rFont val="宋体"/>
        <charset val="134"/>
      </rPr>
      <t>支</t>
    </r>
  </si>
  <si>
    <r>
      <rPr>
        <sz val="9"/>
        <rFont val="宋体"/>
        <charset val="134"/>
      </rPr>
      <t>国家海洋环境监测中心</t>
    </r>
  </si>
  <si>
    <r>
      <rPr>
        <sz val="9"/>
        <rFont val="宋体"/>
        <charset val="134"/>
      </rPr>
      <t>石油类分析</t>
    </r>
  </si>
  <si>
    <r>
      <rPr>
        <sz val="9"/>
        <color rgb="FF000000"/>
        <rFont val="Times New Roman"/>
        <charset val="134"/>
      </rPr>
      <t>3</t>
    </r>
    <r>
      <rPr>
        <sz val="9"/>
        <color rgb="FF000000"/>
        <rFont val="宋体"/>
        <charset val="134"/>
      </rPr>
      <t>种不同浓度质控样各</t>
    </r>
    <r>
      <rPr>
        <sz val="9"/>
        <color rgb="FF000000"/>
        <rFont val="Times New Roman"/>
        <charset val="134"/>
      </rPr>
      <t>2</t>
    </r>
    <r>
      <rPr>
        <sz val="9"/>
        <color rgb="FF000000"/>
        <rFont val="宋体"/>
        <charset val="134"/>
      </rPr>
      <t>支，浓度</t>
    </r>
    <r>
      <rPr>
        <sz val="9"/>
        <color rgb="FF000000"/>
        <rFont val="Times New Roman"/>
        <charset val="134"/>
      </rPr>
      <t>16mg/L</t>
    </r>
    <r>
      <rPr>
        <sz val="9"/>
        <color rgb="FF000000"/>
        <rFont val="宋体"/>
        <charset val="134"/>
      </rPr>
      <t>以下，</t>
    </r>
    <r>
      <rPr>
        <sz val="9"/>
        <color rgb="FF000000"/>
        <rFont val="Times New Roman"/>
        <charset val="134"/>
      </rPr>
      <t>10mL/</t>
    </r>
    <r>
      <rPr>
        <sz val="9"/>
        <color rgb="FF000000"/>
        <rFont val="宋体"/>
        <charset val="134"/>
      </rPr>
      <t>支</t>
    </r>
  </si>
  <si>
    <r>
      <rPr>
        <sz val="9"/>
        <rFont val="Times New Roman"/>
        <charset val="134"/>
      </rPr>
      <t>3</t>
    </r>
    <r>
      <rPr>
        <sz val="9"/>
        <rFont val="宋体"/>
        <charset val="134"/>
      </rPr>
      <t>种不同浓度质控样各</t>
    </r>
    <r>
      <rPr>
        <sz val="9"/>
        <rFont val="Times New Roman"/>
        <charset val="134"/>
      </rPr>
      <t>1</t>
    </r>
    <r>
      <rPr>
        <sz val="9"/>
        <rFont val="宋体"/>
        <charset val="134"/>
      </rPr>
      <t>支，浓度</t>
    </r>
    <r>
      <rPr>
        <sz val="9"/>
        <rFont val="Times New Roman"/>
        <charset val="134"/>
      </rPr>
      <t>16mg/L</t>
    </r>
    <r>
      <rPr>
        <sz val="9"/>
        <rFont val="宋体"/>
        <charset val="134"/>
      </rPr>
      <t>以下，</t>
    </r>
    <r>
      <rPr>
        <sz val="9"/>
        <rFont val="Times New Roman"/>
        <charset val="134"/>
      </rPr>
      <t>10mL/</t>
    </r>
    <r>
      <rPr>
        <sz val="9"/>
        <rFont val="宋体"/>
        <charset val="134"/>
      </rPr>
      <t>支</t>
    </r>
  </si>
  <si>
    <r>
      <rPr>
        <sz val="9"/>
        <rFont val="Times New Roman"/>
        <charset val="134"/>
      </rPr>
      <t>1000µg/mL</t>
    </r>
    <r>
      <rPr>
        <sz val="9"/>
        <rFont val="宋体"/>
        <charset val="134"/>
      </rPr>
      <t>，</t>
    </r>
    <r>
      <rPr>
        <sz val="9"/>
        <rFont val="Times New Roman"/>
        <charset val="134"/>
      </rPr>
      <t>1.2mL/</t>
    </r>
    <r>
      <rPr>
        <sz val="9"/>
        <rFont val="宋体"/>
        <charset val="134"/>
      </rPr>
      <t>支</t>
    </r>
  </si>
  <si>
    <r>
      <rPr>
        <sz val="9"/>
        <rFont val="宋体"/>
        <charset val="134"/>
      </rPr>
      <t>锗</t>
    </r>
    <r>
      <rPr>
        <sz val="9"/>
        <rFont val="Times New Roman"/>
        <charset val="134"/>
      </rPr>
      <t>ICP-MS</t>
    </r>
    <r>
      <rPr>
        <sz val="9"/>
        <rFont val="宋体"/>
        <charset val="134"/>
      </rPr>
      <t>标准溶液</t>
    </r>
  </si>
  <si>
    <r>
      <rPr>
        <sz val="9"/>
        <rFont val="Times New Roman"/>
        <charset val="134"/>
      </rPr>
      <t>10 μg/mL</t>
    </r>
    <r>
      <rPr>
        <sz val="9"/>
        <rFont val="宋体"/>
        <charset val="134"/>
      </rPr>
      <t>，</t>
    </r>
    <r>
      <rPr>
        <sz val="9"/>
        <rFont val="Times New Roman"/>
        <charset val="134"/>
      </rPr>
      <t>100mL/</t>
    </r>
    <r>
      <rPr>
        <sz val="9"/>
        <rFont val="宋体"/>
        <charset val="134"/>
      </rPr>
      <t>瓶</t>
    </r>
  </si>
  <si>
    <r>
      <rPr>
        <sz val="9"/>
        <rFont val="Times New Roman"/>
        <charset val="134"/>
      </rPr>
      <t>ACCU</t>
    </r>
    <r>
      <rPr>
        <sz val="9"/>
        <rFont val="宋体"/>
        <charset val="134"/>
      </rPr>
      <t>或坛墨</t>
    </r>
  </si>
  <si>
    <r>
      <rPr>
        <sz val="9"/>
        <rFont val="宋体"/>
        <charset val="134"/>
      </rPr>
      <t>金属分析</t>
    </r>
  </si>
  <si>
    <r>
      <rPr>
        <sz val="9"/>
        <color rgb="FF000000"/>
        <rFont val="Times New Roman"/>
        <charset val="134"/>
      </rPr>
      <t>ACCU</t>
    </r>
    <r>
      <rPr>
        <sz val="9"/>
        <color rgb="FF000000"/>
        <rFont val="宋体"/>
        <charset val="134"/>
      </rPr>
      <t>的价格</t>
    </r>
  </si>
  <si>
    <r>
      <rPr>
        <sz val="9"/>
        <color rgb="FF000000"/>
        <rFont val="Times New Roman"/>
        <charset val="134"/>
      </rPr>
      <t>7.1</t>
    </r>
    <r>
      <rPr>
        <sz val="9"/>
        <color rgb="FF000000"/>
        <rFont val="宋体"/>
        <charset val="134"/>
      </rPr>
      <t>分析科确认哪个品牌均可</t>
    </r>
  </si>
  <si>
    <r>
      <rPr>
        <sz val="9"/>
        <color rgb="FF000000"/>
        <rFont val="Times New Roman"/>
        <charset val="134"/>
      </rPr>
      <t>7.1</t>
    </r>
    <r>
      <rPr>
        <sz val="9"/>
        <color rgb="FF000000"/>
        <rFont val="宋体"/>
        <charset val="134"/>
      </rPr>
      <t>改二询价</t>
    </r>
  </si>
  <si>
    <r>
      <rPr>
        <sz val="9"/>
        <rFont val="宋体"/>
        <charset val="134"/>
      </rPr>
      <t>铀元素溶液</t>
    </r>
  </si>
  <si>
    <r>
      <rPr>
        <sz val="9"/>
        <rFont val="Times New Roman"/>
        <charset val="134"/>
      </rPr>
      <t>100mg/L</t>
    </r>
    <r>
      <rPr>
        <sz val="9"/>
        <rFont val="宋体"/>
        <charset val="134"/>
      </rPr>
      <t>，</t>
    </r>
    <r>
      <rPr>
        <sz val="9"/>
        <rFont val="Times New Roman"/>
        <charset val="134"/>
      </rPr>
      <t>50mL/</t>
    </r>
    <r>
      <rPr>
        <sz val="9"/>
        <rFont val="宋体"/>
        <charset val="134"/>
      </rPr>
      <t>瓶</t>
    </r>
  </si>
  <si>
    <r>
      <rPr>
        <sz val="9"/>
        <rFont val="宋体"/>
        <charset val="134"/>
      </rPr>
      <t>伟业计量</t>
    </r>
  </si>
  <si>
    <r>
      <rPr>
        <sz val="9"/>
        <rFont val="宋体"/>
        <charset val="134"/>
      </rPr>
      <t>铟</t>
    </r>
    <r>
      <rPr>
        <sz val="9"/>
        <rFont val="Times New Roman"/>
        <charset val="134"/>
      </rPr>
      <t>ICP-MS</t>
    </r>
    <r>
      <rPr>
        <sz val="9"/>
        <rFont val="宋体"/>
        <charset val="134"/>
      </rPr>
      <t>标准溶液</t>
    </r>
  </si>
  <si>
    <r>
      <rPr>
        <sz val="9"/>
        <rFont val="宋体"/>
        <charset val="134"/>
      </rPr>
      <t>钇元素溶液</t>
    </r>
  </si>
  <si>
    <r>
      <rPr>
        <sz val="9"/>
        <rFont val="宋体"/>
        <charset val="134"/>
      </rPr>
      <t>乙酸根标准溶液</t>
    </r>
  </si>
  <si>
    <r>
      <rPr>
        <sz val="9"/>
        <rFont val="Times New Roman"/>
        <charset val="134"/>
      </rPr>
      <t>1000mg/L</t>
    </r>
    <r>
      <rPr>
        <sz val="9"/>
        <rFont val="宋体"/>
        <charset val="134"/>
      </rPr>
      <t>（优先）或</t>
    </r>
    <r>
      <rPr>
        <sz val="9"/>
        <rFont val="Times New Roman"/>
        <charset val="134"/>
      </rPr>
      <t>100mg/L</t>
    </r>
    <r>
      <rPr>
        <sz val="9"/>
        <rFont val="宋体"/>
        <charset val="134"/>
      </rPr>
      <t>，</t>
    </r>
    <r>
      <rPr>
        <sz val="9"/>
        <rFont val="Times New Roman"/>
        <charset val="134"/>
      </rPr>
      <t>50mL/</t>
    </r>
    <r>
      <rPr>
        <sz val="9"/>
        <rFont val="宋体"/>
        <charset val="134"/>
      </rPr>
      <t>瓶</t>
    </r>
  </si>
  <si>
    <r>
      <rPr>
        <sz val="9"/>
        <rFont val="宋体"/>
        <charset val="134"/>
      </rPr>
      <t>大气降水分析</t>
    </r>
  </si>
  <si>
    <t>烟尘中重金属总量</t>
  </si>
  <si>
    <r>
      <rPr>
        <sz val="9"/>
        <rFont val="宋体"/>
        <charset val="134"/>
      </rPr>
      <t>不限浓度，</t>
    </r>
    <r>
      <rPr>
        <sz val="9"/>
        <rFont val="Times New Roman"/>
        <charset val="134"/>
      </rPr>
      <t>40g/</t>
    </r>
    <r>
      <rPr>
        <sz val="9"/>
        <rFont val="宋体"/>
        <charset val="134"/>
      </rPr>
      <t>瓶</t>
    </r>
  </si>
  <si>
    <t>环标所</t>
  </si>
  <si>
    <t>金属分析</t>
  </si>
  <si>
    <t>瓶</t>
  </si>
  <si>
    <t>分析科</t>
  </si>
  <si>
    <r>
      <rPr>
        <sz val="9"/>
        <rFont val="宋体"/>
        <charset val="134"/>
      </rPr>
      <t>亚硫酸根标准溶液</t>
    </r>
  </si>
  <si>
    <r>
      <rPr>
        <sz val="9"/>
        <rFont val="Times New Roman"/>
        <charset val="134"/>
      </rPr>
      <t>1000mg/L</t>
    </r>
    <r>
      <rPr>
        <sz val="9"/>
        <rFont val="宋体"/>
        <charset val="134"/>
      </rPr>
      <t>，基质</t>
    </r>
    <r>
      <rPr>
        <sz val="9"/>
        <rFont val="Times New Roman"/>
        <charset val="134"/>
      </rPr>
      <t>1%</t>
    </r>
    <r>
      <rPr>
        <sz val="9"/>
        <rFont val="宋体"/>
        <charset val="134"/>
      </rPr>
      <t>甲醛，</t>
    </r>
    <r>
      <rPr>
        <sz val="9"/>
        <rFont val="Times New Roman"/>
        <charset val="134"/>
      </rPr>
      <t>50mL/</t>
    </r>
    <r>
      <rPr>
        <sz val="9"/>
        <rFont val="宋体"/>
        <charset val="134"/>
      </rPr>
      <t>瓶</t>
    </r>
  </si>
  <si>
    <r>
      <rPr>
        <sz val="9"/>
        <rFont val="宋体"/>
        <charset val="134"/>
      </rPr>
      <t>亚硫酸根分析</t>
    </r>
  </si>
  <si>
    <r>
      <rPr>
        <sz val="9"/>
        <rFont val="宋体"/>
        <charset val="134"/>
      </rPr>
      <t>钨标准溶液</t>
    </r>
  </si>
  <si>
    <r>
      <rPr>
        <sz val="9"/>
        <rFont val="Times New Roman"/>
        <charset val="134"/>
      </rPr>
      <t>1000µg/ml</t>
    </r>
    <r>
      <rPr>
        <sz val="9"/>
        <rFont val="宋体"/>
        <charset val="134"/>
      </rPr>
      <t>，</t>
    </r>
    <r>
      <rPr>
        <sz val="9"/>
        <rFont val="Times New Roman"/>
        <charset val="134"/>
      </rPr>
      <t>100mL/</t>
    </r>
    <r>
      <rPr>
        <sz val="9"/>
        <rFont val="宋体"/>
        <charset val="134"/>
      </rPr>
      <t>瓶</t>
    </r>
    <r>
      <rPr>
        <sz val="9"/>
        <rFont val="Times New Roman"/>
        <charset val="134"/>
      </rPr>
      <t xml:space="preserve"> </t>
    </r>
  </si>
  <si>
    <r>
      <rPr>
        <sz val="9"/>
        <rFont val="宋体"/>
        <charset val="134"/>
      </rPr>
      <t>国家有色院</t>
    </r>
  </si>
  <si>
    <r>
      <rPr>
        <sz val="9"/>
        <rFont val="宋体"/>
        <charset val="134"/>
      </rPr>
      <t>水中水合三氯乙醛</t>
    </r>
  </si>
  <si>
    <r>
      <rPr>
        <sz val="9"/>
        <rFont val="Times New Roman"/>
        <charset val="134"/>
      </rPr>
      <t>1000μg/mL</t>
    </r>
    <r>
      <rPr>
        <sz val="9"/>
        <rFont val="宋体"/>
        <charset val="134"/>
      </rPr>
      <t>，</t>
    </r>
    <r>
      <rPr>
        <sz val="9"/>
        <rFont val="Times New Roman"/>
        <charset val="134"/>
      </rPr>
      <t>1mL/</t>
    </r>
    <r>
      <rPr>
        <sz val="9"/>
        <rFont val="宋体"/>
        <charset val="134"/>
      </rPr>
      <t>支</t>
    </r>
  </si>
  <si>
    <r>
      <rPr>
        <sz val="9"/>
        <rFont val="宋体"/>
        <charset val="134"/>
      </rPr>
      <t>坛墨质检</t>
    </r>
  </si>
  <si>
    <r>
      <rPr>
        <sz val="9"/>
        <rFont val="宋体"/>
        <charset val="134"/>
      </rPr>
      <t>有机分析</t>
    </r>
  </si>
  <si>
    <r>
      <rPr>
        <sz val="9"/>
        <rFont val="宋体"/>
        <charset val="134"/>
      </rPr>
      <t>水中水合肼质控样</t>
    </r>
  </si>
  <si>
    <r>
      <rPr>
        <sz val="9"/>
        <rFont val="宋体"/>
        <charset val="134"/>
      </rPr>
      <t>不限浓度，</t>
    </r>
    <r>
      <rPr>
        <sz val="9"/>
        <rFont val="Times New Roman"/>
        <charset val="134"/>
      </rPr>
      <t>1.5mL/</t>
    </r>
    <r>
      <rPr>
        <sz val="9"/>
        <rFont val="宋体"/>
        <charset val="134"/>
      </rPr>
      <t>支</t>
    </r>
  </si>
  <si>
    <r>
      <rPr>
        <sz val="9"/>
        <rFont val="宋体"/>
        <charset val="134"/>
      </rPr>
      <t>北方伟业计量</t>
    </r>
  </si>
  <si>
    <r>
      <rPr>
        <sz val="9"/>
        <rFont val="宋体"/>
        <charset val="134"/>
      </rPr>
      <t>水合肼分析</t>
    </r>
  </si>
  <si>
    <t>水中氰标准溶液</t>
  </si>
  <si>
    <r>
      <rPr>
        <sz val="9"/>
        <rFont val="Times New Roman"/>
        <charset val="134"/>
      </rPr>
      <t>50mg/L</t>
    </r>
    <r>
      <rPr>
        <sz val="9"/>
        <rFont val="宋体"/>
        <charset val="134"/>
      </rPr>
      <t>，有效期</t>
    </r>
    <r>
      <rPr>
        <sz val="9"/>
        <rFont val="Times New Roman"/>
        <charset val="134"/>
      </rPr>
      <t>6</t>
    </r>
    <r>
      <rPr>
        <sz val="9"/>
        <rFont val="宋体"/>
        <charset val="134"/>
      </rPr>
      <t>个月以上，</t>
    </r>
    <r>
      <rPr>
        <sz val="9"/>
        <rFont val="Times New Roman"/>
        <charset val="134"/>
      </rPr>
      <t>50mL/</t>
    </r>
    <r>
      <rPr>
        <sz val="9"/>
        <rFont val="宋体"/>
        <charset val="134"/>
      </rPr>
      <t>瓶</t>
    </r>
  </si>
  <si>
    <r>
      <rPr>
        <sz val="9"/>
        <rFont val="宋体"/>
        <charset val="134"/>
      </rPr>
      <t>氰化物分析（有效期短，建议分批次供货）</t>
    </r>
  </si>
  <si>
    <r>
      <rPr>
        <sz val="9"/>
        <rFont val="宋体"/>
        <charset val="134"/>
      </rPr>
      <t>水中高氯酸盐</t>
    </r>
  </si>
  <si>
    <r>
      <rPr>
        <sz val="9"/>
        <rFont val="Times New Roman"/>
        <charset val="134"/>
      </rPr>
      <t>4.99mg/L</t>
    </r>
    <r>
      <rPr>
        <sz val="9"/>
        <rFont val="宋体"/>
        <charset val="134"/>
      </rPr>
      <t>左右，</t>
    </r>
    <r>
      <rPr>
        <sz val="9"/>
        <rFont val="Times New Roman"/>
        <charset val="134"/>
      </rPr>
      <t>20mL/</t>
    </r>
    <r>
      <rPr>
        <sz val="9"/>
        <rFont val="宋体"/>
        <charset val="134"/>
      </rPr>
      <t>支</t>
    </r>
  </si>
  <si>
    <r>
      <rPr>
        <sz val="9"/>
        <rFont val="宋体"/>
        <charset val="134"/>
      </rPr>
      <t>扩项</t>
    </r>
  </si>
  <si>
    <r>
      <rPr>
        <sz val="9"/>
        <rFont val="宋体"/>
        <charset val="134"/>
      </rPr>
      <t>水中碘</t>
    </r>
    <r>
      <rPr>
        <sz val="9"/>
        <rFont val="Times New Roman"/>
        <charset val="134"/>
      </rPr>
      <t xml:space="preserve"> </t>
    </r>
    <r>
      <rPr>
        <sz val="9"/>
        <rFont val="宋体"/>
        <charset val="134"/>
      </rPr>
      <t>质控样</t>
    </r>
  </si>
  <si>
    <r>
      <rPr>
        <sz val="9"/>
        <rFont val="Times New Roman"/>
        <charset val="134"/>
      </rPr>
      <t>0.509mg/L</t>
    </r>
    <r>
      <rPr>
        <sz val="9"/>
        <rFont val="宋体"/>
        <charset val="134"/>
      </rPr>
      <t>左右，新批次，</t>
    </r>
    <r>
      <rPr>
        <sz val="9"/>
        <rFont val="Times New Roman"/>
        <charset val="134"/>
      </rPr>
      <t>20mL/</t>
    </r>
    <r>
      <rPr>
        <sz val="9"/>
        <rFont val="宋体"/>
        <charset val="134"/>
      </rPr>
      <t>支</t>
    </r>
  </si>
  <si>
    <r>
      <rPr>
        <sz val="9"/>
        <rFont val="宋体"/>
        <charset val="134"/>
      </rPr>
      <t>碘化物分析</t>
    </r>
  </si>
  <si>
    <r>
      <rPr>
        <sz val="9"/>
        <rFont val="Times New Roman"/>
        <charset val="134"/>
      </rPr>
      <t>1.50mg/L</t>
    </r>
    <r>
      <rPr>
        <sz val="9"/>
        <rFont val="宋体"/>
        <charset val="134"/>
      </rPr>
      <t>左右，新批次，</t>
    </r>
    <r>
      <rPr>
        <sz val="9"/>
        <rFont val="Times New Roman"/>
        <charset val="134"/>
      </rPr>
      <t>20mL/</t>
    </r>
    <r>
      <rPr>
        <sz val="9"/>
        <rFont val="宋体"/>
        <charset val="134"/>
      </rPr>
      <t>支</t>
    </r>
  </si>
  <si>
    <r>
      <rPr>
        <sz val="9"/>
        <rFont val="宋体"/>
        <charset val="134"/>
      </rPr>
      <t>水中</t>
    </r>
    <r>
      <rPr>
        <sz val="9"/>
        <rFont val="Times New Roman"/>
        <charset val="134"/>
      </rPr>
      <t>7</t>
    </r>
    <r>
      <rPr>
        <sz val="9"/>
        <rFont val="宋体"/>
        <charset val="134"/>
      </rPr>
      <t>种阴离子（氟、氯、溴、亚硝酸盐、硝酸盐、磷酸盐、硫酸盐）质控样</t>
    </r>
  </si>
  <si>
    <r>
      <rPr>
        <sz val="9"/>
        <rFont val="宋体"/>
        <charset val="134"/>
      </rPr>
      <t>不限浓度，最新批次，</t>
    </r>
    <r>
      <rPr>
        <sz val="9"/>
        <rFont val="Times New Roman"/>
        <charset val="134"/>
      </rPr>
      <t>20mL/</t>
    </r>
    <r>
      <rPr>
        <sz val="9"/>
        <rFont val="宋体"/>
        <charset val="134"/>
      </rPr>
      <t>支</t>
    </r>
  </si>
  <si>
    <r>
      <rPr>
        <sz val="9"/>
        <rFont val="宋体"/>
        <charset val="134"/>
      </rPr>
      <t>北京海岸鸿蒙</t>
    </r>
  </si>
  <si>
    <r>
      <rPr>
        <sz val="9"/>
        <rFont val="宋体"/>
        <charset val="134"/>
      </rPr>
      <t>水质</t>
    </r>
    <r>
      <rPr>
        <sz val="9"/>
        <rFont val="Times New Roman"/>
        <charset val="134"/>
      </rPr>
      <t xml:space="preserve"> </t>
    </r>
    <r>
      <rPr>
        <sz val="9"/>
        <rFont val="宋体"/>
        <charset val="134"/>
      </rPr>
      <t>草甘膦</t>
    </r>
  </si>
  <si>
    <r>
      <rPr>
        <sz val="9"/>
        <rFont val="Times New Roman"/>
        <charset val="134"/>
      </rPr>
      <t>1000ug/mL</t>
    </r>
    <r>
      <rPr>
        <sz val="9"/>
        <rFont val="宋体"/>
        <charset val="134"/>
      </rPr>
      <t>，</t>
    </r>
    <r>
      <rPr>
        <sz val="9"/>
        <rFont val="Times New Roman"/>
        <charset val="134"/>
      </rPr>
      <t>1mL/</t>
    </r>
    <r>
      <rPr>
        <sz val="9"/>
        <rFont val="宋体"/>
        <charset val="134"/>
      </rPr>
      <t>支</t>
    </r>
  </si>
  <si>
    <r>
      <rPr>
        <sz val="9"/>
        <rFont val="宋体"/>
        <charset val="134"/>
      </rPr>
      <t>模拟酸雨</t>
    </r>
  </si>
  <si>
    <r>
      <rPr>
        <sz val="9"/>
        <rFont val="宋体"/>
        <charset val="134"/>
      </rPr>
      <t>钾：</t>
    </r>
    <r>
      <rPr>
        <sz val="9"/>
        <rFont val="Times New Roman"/>
        <charset val="134"/>
      </rPr>
      <t>1.31 mg/L</t>
    </r>
    <r>
      <rPr>
        <sz val="9"/>
        <rFont val="宋体"/>
        <charset val="134"/>
      </rPr>
      <t>，</t>
    </r>
    <r>
      <rPr>
        <sz val="9"/>
        <rFont val="Times New Roman"/>
        <charset val="134"/>
      </rPr>
      <t xml:space="preserve"> </t>
    </r>
    <r>
      <rPr>
        <sz val="9"/>
        <rFont val="宋体"/>
        <charset val="134"/>
      </rPr>
      <t>钠：</t>
    </r>
    <r>
      <rPr>
        <sz val="9"/>
        <rFont val="Times New Roman"/>
        <charset val="134"/>
      </rPr>
      <t>0.990mg/L</t>
    </r>
    <r>
      <rPr>
        <sz val="9"/>
        <rFont val="宋体"/>
        <charset val="134"/>
      </rPr>
      <t>，</t>
    </r>
    <r>
      <rPr>
        <sz val="9"/>
        <rFont val="Times New Roman"/>
        <charset val="134"/>
      </rPr>
      <t xml:space="preserve">
 </t>
    </r>
    <r>
      <rPr>
        <sz val="9"/>
        <rFont val="宋体"/>
        <charset val="134"/>
      </rPr>
      <t>钙：</t>
    </r>
    <r>
      <rPr>
        <sz val="9"/>
        <rFont val="Times New Roman"/>
        <charset val="134"/>
      </rPr>
      <t>1.61 mg/L</t>
    </r>
    <r>
      <rPr>
        <sz val="9"/>
        <rFont val="宋体"/>
        <charset val="134"/>
      </rPr>
      <t>，</t>
    </r>
    <r>
      <rPr>
        <sz val="9"/>
        <rFont val="Times New Roman"/>
        <charset val="134"/>
      </rPr>
      <t xml:space="preserve"> </t>
    </r>
    <r>
      <rPr>
        <sz val="9"/>
        <rFont val="宋体"/>
        <charset val="134"/>
      </rPr>
      <t>镁：</t>
    </r>
    <r>
      <rPr>
        <sz val="9"/>
        <rFont val="Times New Roman"/>
        <charset val="134"/>
      </rPr>
      <t>0.440 mg/L</t>
    </r>
    <r>
      <rPr>
        <sz val="9"/>
        <rFont val="宋体"/>
        <charset val="134"/>
      </rPr>
      <t>，</t>
    </r>
    <r>
      <rPr>
        <sz val="9"/>
        <rFont val="Times New Roman"/>
        <charset val="134"/>
      </rPr>
      <t xml:space="preserve">
 </t>
    </r>
    <r>
      <rPr>
        <sz val="9"/>
        <rFont val="宋体"/>
        <charset val="134"/>
      </rPr>
      <t>铵离子：</t>
    </r>
    <r>
      <rPr>
        <sz val="9"/>
        <rFont val="Times New Roman"/>
        <charset val="134"/>
      </rPr>
      <t>0.576 mg/L</t>
    </r>
    <r>
      <rPr>
        <sz val="9"/>
        <rFont val="宋体"/>
        <charset val="134"/>
      </rPr>
      <t>，</t>
    </r>
    <r>
      <rPr>
        <sz val="9"/>
        <rFont val="Times New Roman"/>
        <charset val="134"/>
      </rPr>
      <t xml:space="preserve"> </t>
    </r>
    <r>
      <rPr>
        <sz val="9"/>
        <rFont val="宋体"/>
        <charset val="134"/>
      </rPr>
      <t>氯：</t>
    </r>
    <r>
      <rPr>
        <sz val="9"/>
        <rFont val="Times New Roman"/>
        <charset val="134"/>
      </rPr>
      <t xml:space="preserve">3.11 mg/L </t>
    </r>
    <r>
      <rPr>
        <sz val="9"/>
        <rFont val="宋体"/>
        <charset val="134"/>
      </rPr>
      <t>，</t>
    </r>
    <r>
      <rPr>
        <sz val="9"/>
        <rFont val="Times New Roman"/>
        <charset val="134"/>
      </rPr>
      <t xml:space="preserve">
</t>
    </r>
    <r>
      <rPr>
        <sz val="9"/>
        <rFont val="宋体"/>
        <charset val="134"/>
      </rPr>
      <t>硝酸根：</t>
    </r>
    <r>
      <rPr>
        <sz val="9"/>
        <rFont val="Times New Roman"/>
        <charset val="134"/>
      </rPr>
      <t>2.54 mg/L</t>
    </r>
    <r>
      <rPr>
        <sz val="9"/>
        <rFont val="宋体"/>
        <charset val="134"/>
      </rPr>
      <t>，</t>
    </r>
    <r>
      <rPr>
        <sz val="9"/>
        <rFont val="Times New Roman"/>
        <charset val="134"/>
      </rPr>
      <t xml:space="preserve"> </t>
    </r>
    <r>
      <rPr>
        <sz val="9"/>
        <rFont val="宋体"/>
        <charset val="134"/>
      </rPr>
      <t>硫酸根：</t>
    </r>
    <r>
      <rPr>
        <sz val="9"/>
        <rFont val="Times New Roman"/>
        <charset val="134"/>
      </rPr>
      <t xml:space="preserve">5.38 mg/L </t>
    </r>
    <r>
      <rPr>
        <sz val="9"/>
        <rFont val="宋体"/>
        <charset val="134"/>
      </rPr>
      <t>，</t>
    </r>
    <r>
      <rPr>
        <sz val="9"/>
        <rFont val="Times New Roman"/>
        <charset val="134"/>
      </rPr>
      <t>PH: 4.90</t>
    </r>
    <r>
      <rPr>
        <sz val="9"/>
        <rFont val="宋体"/>
        <charset val="134"/>
      </rPr>
      <t>（无量纲），电导率:</t>
    </r>
    <r>
      <rPr>
        <sz val="9"/>
        <rFont val="Times New Roman"/>
        <charset val="134"/>
      </rPr>
      <t>37.4 µS/cm</t>
    </r>
    <r>
      <rPr>
        <sz val="9"/>
        <rFont val="宋体"/>
        <charset val="134"/>
      </rPr>
      <t>，</t>
    </r>
    <r>
      <rPr>
        <sz val="9"/>
        <rFont val="Times New Roman"/>
        <charset val="134"/>
      </rPr>
      <t xml:space="preserve">
</t>
    </r>
    <r>
      <rPr>
        <sz val="9"/>
        <rFont val="宋体"/>
        <charset val="134"/>
      </rPr>
      <t>最新批次，</t>
    </r>
    <r>
      <rPr>
        <sz val="9"/>
        <rFont val="Times New Roman"/>
        <charset val="134"/>
      </rPr>
      <t>20mL/</t>
    </r>
    <r>
      <rPr>
        <sz val="9"/>
        <rFont val="宋体"/>
        <charset val="134"/>
      </rPr>
      <t>支</t>
    </r>
  </si>
  <si>
    <t>酶底物法质控样</t>
  </si>
  <si>
    <r>
      <rPr>
        <sz val="9"/>
        <rFont val="宋体"/>
        <charset val="134"/>
      </rPr>
      <t>不限浓度，</t>
    </r>
    <r>
      <rPr>
        <sz val="9"/>
        <rFont val="Times New Roman"/>
        <charset val="134"/>
      </rPr>
      <t>2</t>
    </r>
    <r>
      <rPr>
        <sz val="9"/>
        <rFont val="宋体"/>
        <charset val="134"/>
      </rPr>
      <t>支</t>
    </r>
    <r>
      <rPr>
        <sz val="9"/>
        <rFont val="Times New Roman"/>
        <charset val="134"/>
      </rPr>
      <t>/</t>
    </r>
    <r>
      <rPr>
        <sz val="9"/>
        <rFont val="宋体"/>
        <charset val="134"/>
      </rPr>
      <t>盒</t>
    </r>
  </si>
  <si>
    <r>
      <rPr>
        <sz val="9"/>
        <rFont val="宋体"/>
        <charset val="134"/>
      </rPr>
      <t>中国工业微生物菌种保存管理中心</t>
    </r>
  </si>
  <si>
    <r>
      <rPr>
        <sz val="9"/>
        <rFont val="宋体"/>
        <charset val="134"/>
      </rPr>
      <t>粪大肠菌群分析</t>
    </r>
  </si>
  <si>
    <r>
      <rPr>
        <sz val="9"/>
        <rFont val="宋体"/>
        <charset val="134"/>
      </rPr>
      <t>盒</t>
    </r>
  </si>
  <si>
    <t>滤膜中铜质控样</t>
  </si>
  <si>
    <r>
      <rPr>
        <sz val="9"/>
        <rFont val="Times New Roman"/>
        <charset val="134"/>
      </rPr>
      <t>AK-QC207-1/AK-QC207-2</t>
    </r>
    <r>
      <rPr>
        <sz val="9"/>
        <rFont val="宋体"/>
        <charset val="134"/>
      </rPr>
      <t>，</t>
    </r>
    <r>
      <rPr>
        <sz val="9"/>
        <rFont val="Times New Roman"/>
        <charset val="134"/>
      </rPr>
      <t>2</t>
    </r>
    <r>
      <rPr>
        <sz val="9"/>
        <rFont val="宋体"/>
        <charset val="134"/>
      </rPr>
      <t>张</t>
    </r>
    <r>
      <rPr>
        <sz val="9"/>
        <rFont val="Times New Roman"/>
        <charset val="134"/>
      </rPr>
      <t>/</t>
    </r>
    <r>
      <rPr>
        <sz val="9"/>
        <rFont val="宋体"/>
        <charset val="134"/>
      </rPr>
      <t>套</t>
    </r>
  </si>
  <si>
    <r>
      <rPr>
        <sz val="9"/>
        <rFont val="宋体"/>
        <charset val="134"/>
      </rPr>
      <t>安科院</t>
    </r>
  </si>
  <si>
    <r>
      <rPr>
        <sz val="9"/>
        <rFont val="宋体"/>
        <charset val="134"/>
      </rPr>
      <t>用环境空气中金属分析</t>
    </r>
  </si>
  <si>
    <r>
      <rPr>
        <sz val="9"/>
        <rFont val="宋体"/>
        <charset val="134"/>
      </rPr>
      <t>套</t>
    </r>
  </si>
  <si>
    <t>滤膜中镍质控样</t>
  </si>
  <si>
    <r>
      <rPr>
        <sz val="9"/>
        <rFont val="Times New Roman"/>
        <charset val="134"/>
      </rPr>
      <t>AK-QC208-1-AK-QC208-2</t>
    </r>
    <r>
      <rPr>
        <sz val="9"/>
        <rFont val="宋体"/>
        <charset val="134"/>
      </rPr>
      <t>，</t>
    </r>
    <r>
      <rPr>
        <sz val="9"/>
        <rFont val="Times New Roman"/>
        <charset val="134"/>
      </rPr>
      <t>2</t>
    </r>
    <r>
      <rPr>
        <sz val="9"/>
        <rFont val="宋体"/>
        <charset val="134"/>
      </rPr>
      <t>张</t>
    </r>
    <r>
      <rPr>
        <sz val="9"/>
        <rFont val="Times New Roman"/>
        <charset val="134"/>
      </rPr>
      <t>/</t>
    </r>
    <r>
      <rPr>
        <sz val="9"/>
        <rFont val="宋体"/>
        <charset val="134"/>
      </rPr>
      <t>套</t>
    </r>
    <r>
      <rPr>
        <sz val="9"/>
        <rFont val="Arial"/>
        <charset val="134"/>
      </rPr>
      <t xml:space="preserve">	</t>
    </r>
  </si>
  <si>
    <t>滤膜中铬质控样</t>
  </si>
  <si>
    <r>
      <rPr>
        <sz val="9"/>
        <rFont val="Times New Roman"/>
        <charset val="134"/>
      </rPr>
      <t>AK-QC209-1/AK-QC209-2</t>
    </r>
    <r>
      <rPr>
        <sz val="9"/>
        <rFont val="宋体"/>
        <charset val="134"/>
      </rPr>
      <t>，</t>
    </r>
    <r>
      <rPr>
        <sz val="9"/>
        <rFont val="Times New Roman"/>
        <charset val="134"/>
      </rPr>
      <t>2</t>
    </r>
    <r>
      <rPr>
        <sz val="9"/>
        <rFont val="宋体"/>
        <charset val="134"/>
      </rPr>
      <t>张</t>
    </r>
    <r>
      <rPr>
        <sz val="9"/>
        <rFont val="Times New Roman"/>
        <charset val="134"/>
      </rPr>
      <t>/</t>
    </r>
    <r>
      <rPr>
        <sz val="9"/>
        <rFont val="宋体"/>
        <charset val="134"/>
      </rPr>
      <t>套</t>
    </r>
  </si>
  <si>
    <r>
      <rPr>
        <sz val="9"/>
        <rFont val="宋体"/>
        <charset val="134"/>
      </rPr>
      <t>邻苯二甲酸二丁酯质控样</t>
    </r>
  </si>
  <si>
    <r>
      <rPr>
        <sz val="9"/>
        <rFont val="宋体"/>
        <charset val="134"/>
      </rPr>
      <t>不限浓度，</t>
    </r>
    <r>
      <rPr>
        <sz val="9"/>
        <rFont val="Times New Roman"/>
        <charset val="134"/>
      </rPr>
      <t>1mL/</t>
    </r>
    <r>
      <rPr>
        <sz val="9"/>
        <rFont val="宋体"/>
        <charset val="134"/>
      </rPr>
      <t>支</t>
    </r>
  </si>
  <si>
    <r>
      <rPr>
        <sz val="9"/>
        <color rgb="FF000000"/>
        <rFont val="宋体"/>
        <charset val="134"/>
      </rPr>
      <t>坛墨</t>
    </r>
  </si>
  <si>
    <t>邻苯二甲酸二丁酯标准溶液</t>
  </si>
  <si>
    <r>
      <rPr>
        <sz val="9"/>
        <rFont val="Times New Roman"/>
        <charset val="134"/>
      </rPr>
      <t>100mg/L</t>
    </r>
    <r>
      <rPr>
        <sz val="9"/>
        <rFont val="宋体"/>
        <charset val="134"/>
      </rPr>
      <t>，</t>
    </r>
    <r>
      <rPr>
        <sz val="9"/>
        <rFont val="Times New Roman"/>
        <charset val="134"/>
      </rPr>
      <t>1mL/</t>
    </r>
    <r>
      <rPr>
        <sz val="9"/>
        <rFont val="宋体"/>
        <charset val="134"/>
      </rPr>
      <t>支</t>
    </r>
  </si>
  <si>
    <t>坛墨</t>
  </si>
  <si>
    <t>有机分析</t>
  </si>
  <si>
    <t>支</t>
  </si>
  <si>
    <r>
      <rPr>
        <sz val="9"/>
        <rFont val="宋体"/>
        <charset val="134"/>
      </rPr>
      <t>邻苯二甲酸二（</t>
    </r>
    <r>
      <rPr>
        <sz val="9"/>
        <rFont val="Times New Roman"/>
        <charset val="134"/>
      </rPr>
      <t>2-</t>
    </r>
    <r>
      <rPr>
        <sz val="9"/>
        <rFont val="宋体"/>
        <charset val="134"/>
      </rPr>
      <t>乙基己基）酯质控样</t>
    </r>
  </si>
  <si>
    <r>
      <rPr>
        <sz val="9"/>
        <rFont val="宋体"/>
        <charset val="134"/>
      </rPr>
      <t>邻苯二甲酸二（</t>
    </r>
    <r>
      <rPr>
        <sz val="9"/>
        <rFont val="Times New Roman"/>
        <charset val="134"/>
      </rPr>
      <t>2-</t>
    </r>
    <r>
      <rPr>
        <sz val="9"/>
        <rFont val="宋体"/>
        <charset val="134"/>
      </rPr>
      <t>乙基己基）酯标准溶液</t>
    </r>
  </si>
  <si>
    <r>
      <rPr>
        <sz val="9"/>
        <rFont val="宋体"/>
        <charset val="134"/>
      </rPr>
      <t>两种氯化烷（甲</t>
    </r>
    <r>
      <rPr>
        <sz val="9"/>
        <rFont val="Times New Roman"/>
        <charset val="134"/>
      </rPr>
      <t>/</t>
    </r>
    <r>
      <rPr>
        <sz val="9"/>
        <rFont val="宋体"/>
        <charset val="134"/>
      </rPr>
      <t>乙）基汞混标液</t>
    </r>
  </si>
  <si>
    <r>
      <rPr>
        <sz val="9"/>
        <rFont val="Times New Roman"/>
        <charset val="134"/>
      </rPr>
      <t>1000µg/mL</t>
    </r>
    <r>
      <rPr>
        <sz val="9"/>
        <rFont val="宋体"/>
        <charset val="134"/>
      </rPr>
      <t>，适用于</t>
    </r>
    <r>
      <rPr>
        <sz val="9"/>
        <rFont val="Times New Roman"/>
        <charset val="134"/>
      </rPr>
      <t>HJ977-2018</t>
    </r>
    <r>
      <rPr>
        <sz val="9"/>
        <rFont val="宋体"/>
        <charset val="134"/>
      </rPr>
      <t>，</t>
    </r>
    <r>
      <rPr>
        <sz val="9"/>
        <rFont val="Times New Roman"/>
        <charset val="134"/>
      </rPr>
      <t>S-71018</t>
    </r>
    <r>
      <rPr>
        <sz val="9"/>
        <rFont val="宋体"/>
        <charset val="134"/>
      </rPr>
      <t>，</t>
    </r>
    <r>
      <rPr>
        <sz val="9"/>
        <rFont val="Times New Roman"/>
        <charset val="134"/>
      </rPr>
      <t>1mL/</t>
    </r>
    <r>
      <rPr>
        <sz val="9"/>
        <rFont val="宋体"/>
        <charset val="134"/>
      </rPr>
      <t>支</t>
    </r>
  </si>
  <si>
    <r>
      <rPr>
        <sz val="9"/>
        <rFont val="宋体"/>
        <charset val="134"/>
      </rPr>
      <t>美国</t>
    </r>
    <r>
      <rPr>
        <sz val="9"/>
        <rFont val="Times New Roman"/>
        <charset val="134"/>
      </rPr>
      <t>accustandard</t>
    </r>
  </si>
  <si>
    <t>美国accustandard无此规格，需求科室核实</t>
  </si>
  <si>
    <t>7.1分析科确认哪个品牌均可</t>
  </si>
  <si>
    <r>
      <rPr>
        <sz val="9"/>
        <rFont val="宋体"/>
        <charset val="134"/>
      </rPr>
      <t>联苯胺质控样</t>
    </r>
  </si>
  <si>
    <r>
      <rPr>
        <sz val="9"/>
        <rFont val="宋体"/>
        <charset val="134"/>
      </rPr>
      <t>铑</t>
    </r>
    <r>
      <rPr>
        <sz val="9"/>
        <rFont val="Times New Roman"/>
        <charset val="134"/>
      </rPr>
      <t>ICP-MS</t>
    </r>
    <r>
      <rPr>
        <sz val="9"/>
        <rFont val="宋体"/>
        <charset val="134"/>
      </rPr>
      <t>标准溶液</t>
    </r>
  </si>
  <si>
    <r>
      <rPr>
        <sz val="9"/>
        <rFont val="宋体"/>
        <charset val="134"/>
      </rPr>
      <t>铼</t>
    </r>
    <r>
      <rPr>
        <sz val="9"/>
        <rFont val="Times New Roman"/>
        <charset val="134"/>
      </rPr>
      <t>ICP-MS</t>
    </r>
    <r>
      <rPr>
        <sz val="9"/>
        <rFont val="宋体"/>
        <charset val="134"/>
      </rPr>
      <t>标准溶液</t>
    </r>
  </si>
  <si>
    <t>10 μg/mL，100mL/瓶</t>
  </si>
  <si>
    <t>ACCU的价格</t>
  </si>
  <si>
    <r>
      <rPr>
        <sz val="9"/>
        <rFont val="宋体"/>
        <charset val="134"/>
      </rPr>
      <t>苦味酸质控样</t>
    </r>
  </si>
  <si>
    <t>不限浓度，1mL/支</t>
  </si>
  <si>
    <t>钪元素标准溶液</t>
  </si>
  <si>
    <r>
      <rPr>
        <sz val="9"/>
        <rFont val="Times New Roman"/>
        <charset val="134"/>
      </rPr>
      <t>100mg/L</t>
    </r>
    <r>
      <rPr>
        <sz val="9"/>
        <rFont val="宋体"/>
        <charset val="134"/>
      </rPr>
      <t>，</t>
    </r>
    <r>
      <rPr>
        <sz val="9"/>
        <rFont val="Times New Roman"/>
        <charset val="134"/>
      </rPr>
      <t>50mL</t>
    </r>
    <r>
      <rPr>
        <sz val="9"/>
        <rFont val="宋体"/>
        <charset val="134"/>
      </rPr>
      <t>/瓶</t>
    </r>
  </si>
  <si>
    <t>有效期2025/11/2</t>
  </si>
  <si>
    <t>7.1分析科确认哪个品牌均可，只要有效期长，如果有效期短，暂不采购</t>
  </si>
  <si>
    <t>建议临时采购</t>
  </si>
  <si>
    <r>
      <rPr>
        <sz val="9"/>
        <rFont val="宋体"/>
        <charset val="134"/>
      </rPr>
      <t>甲酸根标准溶液</t>
    </r>
  </si>
  <si>
    <r>
      <rPr>
        <sz val="9"/>
        <rFont val="Times New Roman"/>
        <charset val="134"/>
      </rPr>
      <t>1000mg/L</t>
    </r>
    <r>
      <rPr>
        <sz val="9"/>
        <rFont val="宋体"/>
        <charset val="134"/>
      </rPr>
      <t>，</t>
    </r>
    <r>
      <rPr>
        <sz val="9"/>
        <rFont val="Times New Roman"/>
        <charset val="134"/>
      </rPr>
      <t>50mL/</t>
    </r>
    <r>
      <rPr>
        <sz val="9"/>
        <rFont val="宋体"/>
        <charset val="134"/>
      </rPr>
      <t>瓶</t>
    </r>
  </si>
  <si>
    <r>
      <rPr>
        <sz val="9"/>
        <rFont val="宋体"/>
        <charset val="134"/>
      </rPr>
      <t>甲醛标准溶液</t>
    </r>
  </si>
  <si>
    <r>
      <rPr>
        <sz val="9"/>
        <rFont val="Times New Roman"/>
        <charset val="134"/>
      </rPr>
      <t>100mg/L</t>
    </r>
    <r>
      <rPr>
        <sz val="9"/>
        <rFont val="宋体"/>
        <charset val="134"/>
      </rPr>
      <t>，</t>
    </r>
    <r>
      <rPr>
        <sz val="9"/>
        <rFont val="Times New Roman"/>
        <charset val="134"/>
      </rPr>
      <t>20mL/</t>
    </r>
    <r>
      <rPr>
        <sz val="9"/>
        <rFont val="宋体"/>
        <charset val="134"/>
      </rPr>
      <t>支</t>
    </r>
  </si>
  <si>
    <r>
      <rPr>
        <sz val="9"/>
        <rFont val="宋体"/>
        <charset val="134"/>
      </rPr>
      <t>甲醛分析</t>
    </r>
  </si>
  <si>
    <r>
      <rPr>
        <sz val="9"/>
        <rFont val="宋体"/>
        <charset val="134"/>
      </rPr>
      <t>甲醇中微囊藻毒素</t>
    </r>
    <r>
      <rPr>
        <sz val="9"/>
        <rFont val="Times New Roman"/>
        <charset val="134"/>
      </rPr>
      <t>LR</t>
    </r>
    <r>
      <rPr>
        <sz val="9"/>
        <rFont val="宋体"/>
        <charset val="134"/>
      </rPr>
      <t>溶液标准物质</t>
    </r>
  </si>
  <si>
    <r>
      <rPr>
        <sz val="9"/>
        <rFont val="宋体"/>
        <charset val="134"/>
      </rPr>
      <t>甲醇中四乙基铅</t>
    </r>
  </si>
  <si>
    <r>
      <rPr>
        <sz val="9"/>
        <rFont val="Times New Roman"/>
        <charset val="134"/>
      </rPr>
      <t>100 µg/mL</t>
    </r>
    <r>
      <rPr>
        <sz val="9"/>
        <rFont val="宋体"/>
        <charset val="134"/>
      </rPr>
      <t>，</t>
    </r>
    <r>
      <rPr>
        <sz val="9"/>
        <rFont val="Times New Roman"/>
        <charset val="134"/>
      </rPr>
      <t>1.2mL/</t>
    </r>
    <r>
      <rPr>
        <sz val="9"/>
        <rFont val="宋体"/>
        <charset val="134"/>
      </rPr>
      <t>支</t>
    </r>
  </si>
  <si>
    <r>
      <rPr>
        <sz val="9"/>
        <rFont val="宋体"/>
        <charset val="134"/>
      </rPr>
      <t>甲醇中灭草松</t>
    </r>
  </si>
  <si>
    <r>
      <rPr>
        <sz val="9"/>
        <rFont val="Times New Roman"/>
        <charset val="134"/>
      </rPr>
      <t>100ug/mL</t>
    </r>
    <r>
      <rPr>
        <sz val="9"/>
        <rFont val="宋体"/>
        <charset val="134"/>
      </rPr>
      <t>，</t>
    </r>
    <r>
      <rPr>
        <sz val="9"/>
        <rFont val="Times New Roman"/>
        <charset val="134"/>
      </rPr>
      <t>1mL/</t>
    </r>
    <r>
      <rPr>
        <sz val="9"/>
        <rFont val="宋体"/>
        <charset val="134"/>
      </rPr>
      <t>支</t>
    </r>
  </si>
  <si>
    <r>
      <rPr>
        <sz val="9"/>
        <rFont val="宋体"/>
        <charset val="134"/>
      </rPr>
      <t>甲醇中联苯胺标准溶液</t>
    </r>
  </si>
  <si>
    <r>
      <rPr>
        <sz val="9"/>
        <rFont val="Times New Roman"/>
        <charset val="134"/>
      </rPr>
      <t>100 µg/mL</t>
    </r>
    <r>
      <rPr>
        <sz val="9"/>
        <rFont val="宋体"/>
        <charset val="134"/>
      </rPr>
      <t>，</t>
    </r>
    <r>
      <rPr>
        <sz val="9"/>
        <rFont val="Times New Roman"/>
        <charset val="134"/>
      </rPr>
      <t>1mL/</t>
    </r>
    <r>
      <rPr>
        <sz val="9"/>
        <rFont val="宋体"/>
        <charset val="134"/>
      </rPr>
      <t>支</t>
    </r>
  </si>
  <si>
    <r>
      <rPr>
        <sz val="9"/>
        <rFont val="宋体"/>
        <charset val="134"/>
      </rPr>
      <t>甲醇中联苯胺</t>
    </r>
    <r>
      <rPr>
        <sz val="9"/>
        <rFont val="Times New Roman"/>
        <charset val="134"/>
      </rPr>
      <t>-d8</t>
    </r>
  </si>
  <si>
    <r>
      <rPr>
        <sz val="9"/>
        <rFont val="Times New Roman"/>
        <charset val="134"/>
      </rPr>
      <t>100µg/mL</t>
    </r>
    <r>
      <rPr>
        <sz val="9"/>
        <rFont val="宋体"/>
        <charset val="134"/>
      </rPr>
      <t>，</t>
    </r>
    <r>
      <rPr>
        <sz val="9"/>
        <rFont val="Times New Roman"/>
        <charset val="134"/>
      </rPr>
      <t>1mL/</t>
    </r>
    <r>
      <rPr>
        <sz val="9"/>
        <rFont val="宋体"/>
        <charset val="134"/>
      </rPr>
      <t>支</t>
    </r>
  </si>
  <si>
    <r>
      <rPr>
        <sz val="9"/>
        <rFont val="宋体"/>
        <charset val="134"/>
      </rPr>
      <t>甲醇中氟苯和</t>
    </r>
    <r>
      <rPr>
        <sz val="9"/>
        <rFont val="Times New Roman"/>
        <charset val="134"/>
      </rPr>
      <t>1,4-</t>
    </r>
    <r>
      <rPr>
        <sz val="9"/>
        <rFont val="宋体"/>
        <charset val="134"/>
      </rPr>
      <t>二氯苯</t>
    </r>
    <r>
      <rPr>
        <sz val="9"/>
        <rFont val="Times New Roman"/>
        <charset val="134"/>
      </rPr>
      <t>-d4</t>
    </r>
  </si>
  <si>
    <r>
      <rPr>
        <sz val="9"/>
        <color rgb="FF000000"/>
        <rFont val="Times New Roman"/>
        <charset val="134"/>
      </rPr>
      <t>2mg/mL</t>
    </r>
    <r>
      <rPr>
        <sz val="9"/>
        <color rgb="FF000000"/>
        <rFont val="宋体"/>
        <charset val="134"/>
      </rPr>
      <t>，</t>
    </r>
    <r>
      <rPr>
        <sz val="9"/>
        <color rgb="FF000000"/>
        <rFont val="Times New Roman"/>
        <charset val="134"/>
      </rPr>
      <t>M-8260A-B-IS-10X</t>
    </r>
    <r>
      <rPr>
        <sz val="9"/>
        <color rgb="FF000000"/>
        <rFont val="宋体"/>
        <charset val="134"/>
      </rPr>
      <t>，适用于</t>
    </r>
    <r>
      <rPr>
        <sz val="9"/>
        <color rgb="FF000000"/>
        <rFont val="Times New Roman"/>
        <charset val="134"/>
      </rPr>
      <t>HJ639-2012</t>
    </r>
    <r>
      <rPr>
        <sz val="9"/>
        <color rgb="FF000000"/>
        <rFont val="宋体"/>
        <charset val="134"/>
      </rPr>
      <t>，</t>
    </r>
    <r>
      <rPr>
        <sz val="9"/>
        <color rgb="FF000000"/>
        <rFont val="Times New Roman"/>
        <charset val="134"/>
      </rPr>
      <t>1mL/</t>
    </r>
    <r>
      <rPr>
        <sz val="9"/>
        <color rgb="FF000000"/>
        <rFont val="宋体"/>
        <charset val="134"/>
      </rPr>
      <t>支</t>
    </r>
  </si>
  <si>
    <r>
      <rPr>
        <sz val="9"/>
        <rFont val="宋体"/>
        <charset val="134"/>
      </rPr>
      <t>甲醇中吡啶</t>
    </r>
  </si>
  <si>
    <r>
      <rPr>
        <sz val="9"/>
        <rFont val="Times New Roman"/>
        <charset val="134"/>
      </rPr>
      <t>2000μg/mL</t>
    </r>
    <r>
      <rPr>
        <sz val="9"/>
        <rFont val="宋体"/>
        <charset val="134"/>
      </rPr>
      <t>，</t>
    </r>
    <r>
      <rPr>
        <sz val="9"/>
        <rFont val="Times New Roman"/>
        <charset val="134"/>
      </rPr>
      <t>1mL/</t>
    </r>
    <r>
      <rPr>
        <sz val="9"/>
        <rFont val="宋体"/>
        <charset val="134"/>
      </rPr>
      <t>支</t>
    </r>
  </si>
  <si>
    <r>
      <rPr>
        <sz val="9"/>
        <rFont val="宋体"/>
        <charset val="134"/>
      </rPr>
      <t>甲醇中苯胺标准溶液</t>
    </r>
  </si>
  <si>
    <r>
      <rPr>
        <sz val="9"/>
        <rFont val="Times New Roman"/>
        <charset val="134"/>
      </rPr>
      <t>1000 µg/mL</t>
    </r>
    <r>
      <rPr>
        <sz val="9"/>
        <rFont val="宋体"/>
        <charset val="134"/>
      </rPr>
      <t>，</t>
    </r>
    <r>
      <rPr>
        <sz val="9"/>
        <rFont val="Times New Roman"/>
        <charset val="134"/>
      </rPr>
      <t>2mL/</t>
    </r>
    <r>
      <rPr>
        <sz val="9"/>
        <rFont val="宋体"/>
        <charset val="134"/>
      </rPr>
      <t>支</t>
    </r>
  </si>
  <si>
    <r>
      <rPr>
        <sz val="9"/>
        <rFont val="宋体"/>
        <charset val="134"/>
      </rPr>
      <t>甲醇中苯胺</t>
    </r>
    <r>
      <rPr>
        <sz val="9"/>
        <rFont val="Times New Roman"/>
        <charset val="134"/>
      </rPr>
      <t>-d5</t>
    </r>
  </si>
  <si>
    <r>
      <rPr>
        <sz val="9"/>
        <rFont val="宋体"/>
        <charset val="134"/>
      </rPr>
      <t>甲醇中百菌清</t>
    </r>
    <r>
      <rPr>
        <sz val="9"/>
        <rFont val="Times New Roman"/>
        <charset val="134"/>
      </rPr>
      <t>/</t>
    </r>
    <r>
      <rPr>
        <sz val="9"/>
        <rFont val="宋体"/>
        <charset val="134"/>
      </rPr>
      <t>溴氰菊酯混标</t>
    </r>
  </si>
  <si>
    <r>
      <rPr>
        <sz val="9"/>
        <rFont val="宋体"/>
        <charset val="134"/>
      </rPr>
      <t>小于</t>
    </r>
    <r>
      <rPr>
        <sz val="9"/>
        <rFont val="Times New Roman"/>
        <charset val="134"/>
      </rPr>
      <t>1000μg/mL</t>
    </r>
    <r>
      <rPr>
        <sz val="9"/>
        <rFont val="宋体"/>
        <charset val="134"/>
      </rPr>
      <t>，</t>
    </r>
    <r>
      <rPr>
        <sz val="9"/>
        <rFont val="Times New Roman"/>
        <charset val="134"/>
      </rPr>
      <t>1mL/</t>
    </r>
    <r>
      <rPr>
        <sz val="9"/>
        <rFont val="宋体"/>
        <charset val="134"/>
      </rPr>
      <t>支</t>
    </r>
  </si>
  <si>
    <r>
      <rPr>
        <sz val="9"/>
        <rFont val="宋体"/>
        <charset val="134"/>
      </rPr>
      <t>坛墨、</t>
    </r>
    <r>
      <rPr>
        <sz val="9"/>
        <rFont val="Times New Roman"/>
        <charset val="134"/>
      </rPr>
      <t>ACC</t>
    </r>
    <r>
      <rPr>
        <sz val="9"/>
        <rFont val="宋体"/>
        <charset val="134"/>
      </rPr>
      <t>品牌等</t>
    </r>
  </si>
  <si>
    <r>
      <rPr>
        <sz val="9"/>
        <rFont val="宋体"/>
        <charset val="134"/>
      </rPr>
      <t>甲醇中阿特拉津</t>
    </r>
  </si>
  <si>
    <r>
      <rPr>
        <sz val="9"/>
        <rFont val="Times New Roman"/>
        <charset val="134"/>
      </rPr>
      <t>100μg/mL</t>
    </r>
    <r>
      <rPr>
        <sz val="9"/>
        <rFont val="宋体"/>
        <charset val="134"/>
      </rPr>
      <t>，</t>
    </r>
    <r>
      <rPr>
        <sz val="9"/>
        <rFont val="Times New Roman"/>
        <charset val="134"/>
      </rPr>
      <t>1mL/</t>
    </r>
    <r>
      <rPr>
        <sz val="9"/>
        <rFont val="宋体"/>
        <charset val="134"/>
      </rPr>
      <t>支</t>
    </r>
  </si>
  <si>
    <r>
      <rPr>
        <sz val="9"/>
        <rFont val="宋体"/>
        <charset val="134"/>
      </rPr>
      <t>甲醇中</t>
    </r>
    <r>
      <rPr>
        <sz val="9"/>
        <rFont val="Times New Roman"/>
        <charset val="134"/>
      </rPr>
      <t>8</t>
    </r>
    <r>
      <rPr>
        <sz val="9"/>
        <rFont val="宋体"/>
        <charset val="134"/>
      </rPr>
      <t>种有机氯农药混标</t>
    </r>
  </si>
  <si>
    <r>
      <rPr>
        <sz val="9"/>
        <rFont val="宋体"/>
        <charset val="134"/>
      </rPr>
      <t>甲醇中</t>
    </r>
    <r>
      <rPr>
        <sz val="9"/>
        <rFont val="Times New Roman"/>
        <charset val="134"/>
      </rPr>
      <t>6</t>
    </r>
    <r>
      <rPr>
        <sz val="9"/>
        <rFont val="宋体"/>
        <charset val="134"/>
      </rPr>
      <t>种邻苯二甲酸酯内标混标</t>
    </r>
  </si>
  <si>
    <r>
      <rPr>
        <sz val="9"/>
        <rFont val="宋体"/>
        <charset val="134"/>
      </rPr>
      <t>甲醇中</t>
    </r>
    <r>
      <rPr>
        <sz val="9"/>
        <rFont val="Times New Roman"/>
        <charset val="134"/>
      </rPr>
      <t>6</t>
    </r>
    <r>
      <rPr>
        <sz val="9"/>
        <rFont val="宋体"/>
        <charset val="134"/>
      </rPr>
      <t>种邻苯二甲酸酯类混标</t>
    </r>
  </si>
  <si>
    <r>
      <rPr>
        <sz val="9"/>
        <rFont val="Times New Roman"/>
        <charset val="134"/>
      </rPr>
      <t>1000mg/L</t>
    </r>
    <r>
      <rPr>
        <sz val="9"/>
        <rFont val="宋体"/>
        <charset val="134"/>
      </rPr>
      <t>，</t>
    </r>
    <r>
      <rPr>
        <sz val="9"/>
        <rFont val="Times New Roman"/>
        <charset val="134"/>
      </rPr>
      <t>1mL/</t>
    </r>
    <r>
      <rPr>
        <sz val="9"/>
        <rFont val="宋体"/>
        <charset val="134"/>
      </rPr>
      <t>支</t>
    </r>
  </si>
  <si>
    <r>
      <rPr>
        <sz val="9"/>
        <color rgb="FF000000"/>
        <rFont val="宋体"/>
        <charset val="134"/>
      </rPr>
      <t>甲醇中</t>
    </r>
    <r>
      <rPr>
        <sz val="9"/>
        <color rgb="FF000000"/>
        <rFont val="Times New Roman"/>
        <charset val="134"/>
      </rPr>
      <t>57</t>
    </r>
    <r>
      <rPr>
        <sz val="9"/>
        <color rgb="FF000000"/>
        <rFont val="宋体"/>
        <charset val="134"/>
      </rPr>
      <t>种挥发性有机物</t>
    </r>
    <r>
      <rPr>
        <sz val="9"/>
        <color rgb="FF000000"/>
        <rFont val="Times New Roman"/>
        <charset val="134"/>
      </rPr>
      <t>VOC</t>
    </r>
    <r>
      <rPr>
        <sz val="9"/>
        <color rgb="FF000000"/>
        <rFont val="宋体"/>
        <charset val="134"/>
      </rPr>
      <t>混标</t>
    </r>
  </si>
  <si>
    <r>
      <rPr>
        <sz val="8"/>
        <color rgb="FF000000"/>
        <rFont val="宋体"/>
        <charset val="134"/>
      </rPr>
      <t>浓度：</t>
    </r>
    <r>
      <rPr>
        <sz val="8"/>
        <color rgb="FF000000"/>
        <rFont val="Times New Roman"/>
        <charset val="134"/>
      </rPr>
      <t>1000ug/mL</t>
    </r>
    <r>
      <rPr>
        <sz val="8"/>
        <color rgb="FF000000"/>
        <rFont val="宋体"/>
        <charset val="134"/>
      </rPr>
      <t>，批号：</t>
    </r>
    <r>
      <rPr>
        <sz val="8"/>
        <color rgb="FF000000"/>
        <rFont val="Times New Roman"/>
        <charset val="134"/>
      </rPr>
      <t>ST-024-04G-18G</t>
    </r>
    <r>
      <rPr>
        <sz val="8"/>
        <color rgb="FF000000"/>
        <rFont val="宋体"/>
        <charset val="134"/>
      </rPr>
      <t>，包含：氯乙烯、</t>
    </r>
    <r>
      <rPr>
        <sz val="8"/>
        <color rgb="FF000000"/>
        <rFont val="Times New Roman"/>
        <charset val="134"/>
      </rPr>
      <t>1,1-</t>
    </r>
    <r>
      <rPr>
        <sz val="8"/>
        <color rgb="FF000000"/>
        <rFont val="宋体"/>
        <charset val="134"/>
      </rPr>
      <t>二氯乙烯、二氯甲烷、反式</t>
    </r>
    <r>
      <rPr>
        <sz val="8"/>
        <color rgb="FF000000"/>
        <rFont val="Times New Roman"/>
        <charset val="134"/>
      </rPr>
      <t>-1,2-</t>
    </r>
    <r>
      <rPr>
        <sz val="8"/>
        <color rgb="FF000000"/>
        <rFont val="宋体"/>
        <charset val="134"/>
      </rPr>
      <t>二氯乙烯、</t>
    </r>
    <r>
      <rPr>
        <sz val="8"/>
        <color rgb="FF000000"/>
        <rFont val="Times New Roman"/>
        <charset val="134"/>
      </rPr>
      <t>1,1-</t>
    </r>
    <r>
      <rPr>
        <sz val="8"/>
        <color rgb="FF000000"/>
        <rFont val="宋体"/>
        <charset val="134"/>
      </rPr>
      <t>二氯乙烷、氯丁二烯、顺式</t>
    </r>
    <r>
      <rPr>
        <sz val="8"/>
        <color rgb="FF000000"/>
        <rFont val="Times New Roman"/>
        <charset val="134"/>
      </rPr>
      <t>-1,2-</t>
    </r>
    <r>
      <rPr>
        <sz val="8"/>
        <color rgb="FF000000"/>
        <rFont val="宋体"/>
        <charset val="134"/>
      </rPr>
      <t>二氯乙烯、</t>
    </r>
    <r>
      <rPr>
        <sz val="8"/>
        <color rgb="FF000000"/>
        <rFont val="Times New Roman"/>
        <charset val="134"/>
      </rPr>
      <t>2,2-</t>
    </r>
    <r>
      <rPr>
        <sz val="8"/>
        <color rgb="FF000000"/>
        <rFont val="宋体"/>
        <charset val="134"/>
      </rPr>
      <t>二氯丙烷、溴氯甲烷、氯仿、</t>
    </r>
    <r>
      <rPr>
        <sz val="8"/>
        <color rgb="FF000000"/>
        <rFont val="Times New Roman"/>
        <charset val="134"/>
      </rPr>
      <t>1,1,1-</t>
    </r>
    <r>
      <rPr>
        <sz val="8"/>
        <color rgb="FF000000"/>
        <rFont val="宋体"/>
        <charset val="134"/>
      </rPr>
      <t>三氯乙烷、</t>
    </r>
    <r>
      <rPr>
        <sz val="8"/>
        <color rgb="FF000000"/>
        <rFont val="Times New Roman"/>
        <charset val="134"/>
      </rPr>
      <t>1,1-</t>
    </r>
    <r>
      <rPr>
        <sz val="8"/>
        <color rgb="FF000000"/>
        <rFont val="宋体"/>
        <charset val="134"/>
      </rPr>
      <t>二氯丙烯、四氯化碳、苯、</t>
    </r>
    <r>
      <rPr>
        <sz val="8"/>
        <color rgb="FF000000"/>
        <rFont val="Times New Roman"/>
        <charset val="134"/>
      </rPr>
      <t>1,2-</t>
    </r>
    <r>
      <rPr>
        <sz val="8"/>
        <color rgb="FF000000"/>
        <rFont val="宋体"/>
        <charset val="134"/>
      </rPr>
      <t>二氯乙烷、三氯乙烯、环氧氯丙烷、</t>
    </r>
    <r>
      <rPr>
        <sz val="8"/>
        <color rgb="FF000000"/>
        <rFont val="Times New Roman"/>
        <charset val="134"/>
      </rPr>
      <t>1,2-</t>
    </r>
    <r>
      <rPr>
        <sz val="8"/>
        <color rgb="FF000000"/>
        <rFont val="宋体"/>
        <charset val="134"/>
      </rPr>
      <t>二氯丙烷、二溴甲烷、一溴二氯甲烷、顺</t>
    </r>
    <r>
      <rPr>
        <sz val="8"/>
        <color rgb="FF000000"/>
        <rFont val="Times New Roman"/>
        <charset val="134"/>
      </rPr>
      <t>-1,3-</t>
    </r>
    <r>
      <rPr>
        <sz val="8"/>
        <color rgb="FF000000"/>
        <rFont val="宋体"/>
        <charset val="134"/>
      </rPr>
      <t>二氯丙烯、甲苯、反</t>
    </r>
    <r>
      <rPr>
        <sz val="8"/>
        <color rgb="FF000000"/>
        <rFont val="Times New Roman"/>
        <charset val="134"/>
      </rPr>
      <t>-1,3-</t>
    </r>
    <r>
      <rPr>
        <sz val="8"/>
        <color rgb="FF000000"/>
        <rFont val="宋体"/>
        <charset val="134"/>
      </rPr>
      <t>二氯丙烯、</t>
    </r>
    <r>
      <rPr>
        <sz val="8"/>
        <color rgb="FF000000"/>
        <rFont val="Times New Roman"/>
        <charset val="134"/>
      </rPr>
      <t>1,1,2-</t>
    </r>
    <r>
      <rPr>
        <sz val="8"/>
        <color rgb="FF000000"/>
        <rFont val="宋体"/>
        <charset val="134"/>
      </rPr>
      <t>三氯乙烷、四氯乙烯、</t>
    </r>
    <r>
      <rPr>
        <sz val="8"/>
        <color rgb="FF000000"/>
        <rFont val="Times New Roman"/>
        <charset val="134"/>
      </rPr>
      <t>1,3-</t>
    </r>
    <r>
      <rPr>
        <sz val="8"/>
        <color rgb="FF000000"/>
        <rFont val="宋体"/>
        <charset val="134"/>
      </rPr>
      <t>二氯丙烷、二溴氯甲烷、</t>
    </r>
    <r>
      <rPr>
        <sz val="8"/>
        <color rgb="FF000000"/>
        <rFont val="Times New Roman"/>
        <charset val="134"/>
      </rPr>
      <t>1,2-</t>
    </r>
    <r>
      <rPr>
        <sz val="8"/>
        <color rgb="FF000000"/>
        <rFont val="宋体"/>
        <charset val="134"/>
      </rPr>
      <t>二溴乙烷、氯苯、</t>
    </r>
    <r>
      <rPr>
        <sz val="8"/>
        <color rgb="FF000000"/>
        <rFont val="Times New Roman"/>
        <charset val="134"/>
      </rPr>
      <t>1,1,1,2-</t>
    </r>
    <r>
      <rPr>
        <sz val="8"/>
        <color rgb="FF000000"/>
        <rFont val="宋体"/>
        <charset val="134"/>
      </rPr>
      <t>四氯乙烷、乙苯、间</t>
    </r>
    <r>
      <rPr>
        <sz val="8"/>
        <color rgb="FF000000"/>
        <rFont val="Times New Roman"/>
        <charset val="134"/>
      </rPr>
      <t>,</t>
    </r>
    <r>
      <rPr>
        <sz val="8"/>
        <color rgb="FF000000"/>
        <rFont val="宋体"/>
        <charset val="134"/>
      </rPr>
      <t>对</t>
    </r>
    <r>
      <rPr>
        <sz val="8"/>
        <color rgb="FF000000"/>
        <rFont val="Times New Roman"/>
        <charset val="134"/>
      </rPr>
      <t>-</t>
    </r>
    <r>
      <rPr>
        <sz val="8"/>
        <color rgb="FF000000"/>
        <rFont val="宋体"/>
        <charset val="134"/>
      </rPr>
      <t>二甲苯、邻</t>
    </r>
    <r>
      <rPr>
        <sz val="8"/>
        <color rgb="FF000000"/>
        <rFont val="Times New Roman"/>
        <charset val="134"/>
      </rPr>
      <t>-</t>
    </r>
    <r>
      <rPr>
        <sz val="8"/>
        <color rgb="FF000000"/>
        <rFont val="宋体"/>
        <charset val="134"/>
      </rPr>
      <t>二甲苯、苯乙烯、溴仿、异丙苯、</t>
    </r>
    <r>
      <rPr>
        <sz val="8"/>
        <color rgb="FF000000"/>
        <rFont val="Times New Roman"/>
        <charset val="134"/>
      </rPr>
      <t>1,1,2,2-</t>
    </r>
    <r>
      <rPr>
        <sz val="8"/>
        <color rgb="FF000000"/>
        <rFont val="宋体"/>
        <charset val="134"/>
      </rPr>
      <t>四氯乙烷、溴苯、</t>
    </r>
    <r>
      <rPr>
        <sz val="8"/>
        <color rgb="FF000000"/>
        <rFont val="Times New Roman"/>
        <charset val="134"/>
      </rPr>
      <t>1,2,3-</t>
    </r>
    <r>
      <rPr>
        <sz val="8"/>
        <color rgb="FF000000"/>
        <rFont val="宋体"/>
        <charset val="134"/>
      </rPr>
      <t>三氯丙烷、正丙苯、</t>
    </r>
    <r>
      <rPr>
        <sz val="8"/>
        <color rgb="FF000000"/>
        <rFont val="Times New Roman"/>
        <charset val="134"/>
      </rPr>
      <t>2-</t>
    </r>
    <r>
      <rPr>
        <sz val="8"/>
        <color rgb="FF000000"/>
        <rFont val="宋体"/>
        <charset val="134"/>
      </rPr>
      <t>氯甲苯、</t>
    </r>
    <r>
      <rPr>
        <sz val="8"/>
        <color rgb="FF000000"/>
        <rFont val="Times New Roman"/>
        <charset val="134"/>
      </rPr>
      <t>1,3,5-</t>
    </r>
    <r>
      <rPr>
        <sz val="8"/>
        <color rgb="FF000000"/>
        <rFont val="宋体"/>
        <charset val="134"/>
      </rPr>
      <t>三甲基苯、</t>
    </r>
    <r>
      <rPr>
        <sz val="8"/>
        <color rgb="FF000000"/>
        <rFont val="Times New Roman"/>
        <charset val="134"/>
      </rPr>
      <t>4-</t>
    </r>
    <r>
      <rPr>
        <sz val="8"/>
        <color rgb="FF000000"/>
        <rFont val="宋体"/>
        <charset val="134"/>
      </rPr>
      <t>氯甲苯、叔丁基苯、</t>
    </r>
    <r>
      <rPr>
        <sz val="8"/>
        <color rgb="FF000000"/>
        <rFont val="Times New Roman"/>
        <charset val="134"/>
      </rPr>
      <t>1,2,4-</t>
    </r>
    <r>
      <rPr>
        <sz val="8"/>
        <color rgb="FF000000"/>
        <rFont val="宋体"/>
        <charset val="134"/>
      </rPr>
      <t>三甲基苯、仲丁基苯、</t>
    </r>
    <r>
      <rPr>
        <sz val="8"/>
        <color rgb="FF000000"/>
        <rFont val="Times New Roman"/>
        <charset val="134"/>
      </rPr>
      <t>1,3-</t>
    </r>
    <r>
      <rPr>
        <sz val="8"/>
        <color rgb="FF000000"/>
        <rFont val="宋体"/>
        <charset val="134"/>
      </rPr>
      <t>二氯苯、</t>
    </r>
    <r>
      <rPr>
        <sz val="8"/>
        <color rgb="FF000000"/>
        <rFont val="Times New Roman"/>
        <charset val="134"/>
      </rPr>
      <t>4-</t>
    </r>
    <r>
      <rPr>
        <sz val="8"/>
        <color rgb="FF000000"/>
        <rFont val="宋体"/>
        <charset val="134"/>
      </rPr>
      <t>异丙基甲苯、</t>
    </r>
    <r>
      <rPr>
        <sz val="8"/>
        <color rgb="FF000000"/>
        <rFont val="Times New Roman"/>
        <charset val="134"/>
      </rPr>
      <t>1,4-</t>
    </r>
    <r>
      <rPr>
        <sz val="8"/>
        <color rgb="FF000000"/>
        <rFont val="宋体"/>
        <charset val="134"/>
      </rPr>
      <t>二氯苯、正丁基苯、</t>
    </r>
    <r>
      <rPr>
        <sz val="8"/>
        <color rgb="FF000000"/>
        <rFont val="Times New Roman"/>
        <charset val="134"/>
      </rPr>
      <t>1,2-</t>
    </r>
    <r>
      <rPr>
        <sz val="8"/>
        <color rgb="FF000000"/>
        <rFont val="宋体"/>
        <charset val="134"/>
      </rPr>
      <t>二氯苯、</t>
    </r>
    <r>
      <rPr>
        <sz val="8"/>
        <color rgb="FF000000"/>
        <rFont val="Times New Roman"/>
        <charset val="134"/>
      </rPr>
      <t>1,2-</t>
    </r>
    <r>
      <rPr>
        <sz val="8"/>
        <color rgb="FF000000"/>
        <rFont val="宋体"/>
        <charset val="134"/>
      </rPr>
      <t>二溴</t>
    </r>
    <r>
      <rPr>
        <sz val="8"/>
        <color rgb="FF000000"/>
        <rFont val="Times New Roman"/>
        <charset val="134"/>
      </rPr>
      <t>-3-</t>
    </r>
    <r>
      <rPr>
        <sz val="8"/>
        <color rgb="FF000000"/>
        <rFont val="宋体"/>
        <charset val="134"/>
      </rPr>
      <t>氯丙烷、</t>
    </r>
    <r>
      <rPr>
        <sz val="8"/>
        <color rgb="FF000000"/>
        <rFont val="Times New Roman"/>
        <charset val="134"/>
      </rPr>
      <t>1,2,4-</t>
    </r>
    <r>
      <rPr>
        <sz val="8"/>
        <color rgb="FF000000"/>
        <rFont val="宋体"/>
        <charset val="134"/>
      </rPr>
      <t>三氯苯、六氯丁二烯、萘、</t>
    </r>
    <r>
      <rPr>
        <sz val="8"/>
        <color rgb="FF000000"/>
        <rFont val="Times New Roman"/>
        <charset val="134"/>
      </rPr>
      <t>1,2,3-</t>
    </r>
    <r>
      <rPr>
        <sz val="8"/>
        <color rgb="FF000000"/>
        <rFont val="宋体"/>
        <charset val="134"/>
      </rPr>
      <t>三氯苯，适用于</t>
    </r>
    <r>
      <rPr>
        <sz val="8"/>
        <color rgb="FF000000"/>
        <rFont val="Times New Roman"/>
        <charset val="134"/>
      </rPr>
      <t>HJ639-2012</t>
    </r>
    <r>
      <rPr>
        <sz val="8"/>
        <color rgb="FF000000"/>
        <rFont val="宋体"/>
        <charset val="134"/>
      </rPr>
      <t>，有效期自供货日起至少</t>
    </r>
    <r>
      <rPr>
        <sz val="8"/>
        <color rgb="FF000000"/>
        <rFont val="Times New Roman"/>
        <charset val="134"/>
      </rPr>
      <t>1</t>
    </r>
    <r>
      <rPr>
        <sz val="8"/>
        <color rgb="FF000000"/>
        <rFont val="宋体"/>
        <charset val="134"/>
      </rPr>
      <t>年，</t>
    </r>
    <r>
      <rPr>
        <sz val="8"/>
        <color rgb="FF000000"/>
        <rFont val="Times New Roman"/>
        <charset val="134"/>
      </rPr>
      <t>1mL/</t>
    </r>
    <r>
      <rPr>
        <sz val="8"/>
        <color rgb="FF000000"/>
        <rFont val="宋体"/>
        <charset val="134"/>
      </rPr>
      <t>支</t>
    </r>
  </si>
  <si>
    <r>
      <rPr>
        <sz val="9"/>
        <color rgb="FF000000"/>
        <rFont val="Times New Roman"/>
        <charset val="134"/>
      </rPr>
      <t>SITAER</t>
    </r>
    <r>
      <rPr>
        <sz val="9"/>
        <color rgb="FF000000"/>
        <rFont val="宋体"/>
        <charset val="134"/>
      </rPr>
      <t>玺标</t>
    </r>
  </si>
  <si>
    <r>
      <rPr>
        <sz val="9"/>
        <color rgb="FF000000"/>
        <rFont val="宋体"/>
        <charset val="134"/>
      </rPr>
      <t>有</t>
    </r>
    <r>
      <rPr>
        <sz val="9"/>
        <color rgb="FF000000"/>
        <rFont val="Times New Roman"/>
        <charset val="134"/>
      </rPr>
      <t>1</t>
    </r>
    <r>
      <rPr>
        <sz val="9"/>
        <color rgb="FF000000"/>
        <rFont val="宋体"/>
        <charset val="134"/>
      </rPr>
      <t>家报价异常高，7930，二询选择了低价，可能只有56种有机物</t>
    </r>
  </si>
  <si>
    <r>
      <rPr>
        <sz val="9"/>
        <color rgb="FF000000"/>
        <rFont val="Times New Roman"/>
        <charset val="134"/>
      </rPr>
      <t>7.1</t>
    </r>
    <r>
      <rPr>
        <sz val="9"/>
        <color rgb="FF000000"/>
        <rFont val="宋体"/>
        <charset val="134"/>
      </rPr>
      <t>分析科确认需要</t>
    </r>
    <r>
      <rPr>
        <sz val="9"/>
        <color rgb="FF000000"/>
        <rFont val="Times New Roman"/>
        <charset val="134"/>
      </rPr>
      <t>57</t>
    </r>
    <r>
      <rPr>
        <sz val="9"/>
        <color rgb="FF000000"/>
        <rFont val="宋体"/>
        <charset val="134"/>
      </rPr>
      <t>种，中科睿普可定制</t>
    </r>
  </si>
  <si>
    <r>
      <rPr>
        <sz val="9"/>
        <rFont val="宋体"/>
        <charset val="134"/>
      </rPr>
      <t>甲醇中</t>
    </r>
    <r>
      <rPr>
        <sz val="9"/>
        <rFont val="Times New Roman"/>
        <charset val="134"/>
      </rPr>
      <t>4</t>
    </r>
    <r>
      <rPr>
        <sz val="9"/>
        <rFont val="宋体"/>
        <charset val="134"/>
      </rPr>
      <t>种氨基甲酸酯类内标</t>
    </r>
  </si>
  <si>
    <r>
      <rPr>
        <sz val="9"/>
        <rFont val="宋体"/>
        <charset val="134"/>
      </rPr>
      <t>甲醇中</t>
    </r>
    <r>
      <rPr>
        <sz val="9"/>
        <rFont val="Times New Roman"/>
        <charset val="134"/>
      </rPr>
      <t>4-</t>
    </r>
    <r>
      <rPr>
        <sz val="9"/>
        <rFont val="宋体"/>
        <charset val="134"/>
      </rPr>
      <t>溴氟苯、二溴氟甲烷、甲苯</t>
    </r>
    <r>
      <rPr>
        <sz val="9"/>
        <rFont val="Times New Roman"/>
        <charset val="134"/>
      </rPr>
      <t>-d8</t>
    </r>
  </si>
  <si>
    <r>
      <rPr>
        <sz val="9"/>
        <rFont val="Times New Roman"/>
        <charset val="134"/>
      </rPr>
      <t>0.2mg/mL</t>
    </r>
    <r>
      <rPr>
        <sz val="9"/>
        <rFont val="宋体"/>
        <charset val="134"/>
      </rPr>
      <t>，</t>
    </r>
    <r>
      <rPr>
        <sz val="9"/>
        <rFont val="Times New Roman"/>
        <charset val="134"/>
      </rPr>
      <t>M-8260-SS</t>
    </r>
    <r>
      <rPr>
        <sz val="9"/>
        <rFont val="宋体"/>
        <charset val="134"/>
      </rPr>
      <t>，适用于</t>
    </r>
    <r>
      <rPr>
        <sz val="9"/>
        <rFont val="Times New Roman"/>
        <charset val="134"/>
      </rPr>
      <t>HJ639-2012</t>
    </r>
    <r>
      <rPr>
        <sz val="9"/>
        <rFont val="宋体"/>
        <charset val="134"/>
      </rPr>
      <t>，有效期自供货日起至少</t>
    </r>
    <r>
      <rPr>
        <sz val="9"/>
        <rFont val="Times New Roman"/>
        <charset val="134"/>
      </rPr>
      <t>1</t>
    </r>
    <r>
      <rPr>
        <sz val="9"/>
        <rFont val="宋体"/>
        <charset val="134"/>
      </rPr>
      <t>年，</t>
    </r>
    <r>
      <rPr>
        <sz val="9"/>
        <rFont val="Times New Roman"/>
        <charset val="134"/>
      </rPr>
      <t>1mL/</t>
    </r>
    <r>
      <rPr>
        <sz val="9"/>
        <rFont val="宋体"/>
        <charset val="134"/>
      </rPr>
      <t>支</t>
    </r>
  </si>
  <si>
    <t>进口</t>
  </si>
  <si>
    <r>
      <rPr>
        <sz val="9"/>
        <rFont val="宋体"/>
        <charset val="134"/>
      </rPr>
      <t>甲醇中</t>
    </r>
    <r>
      <rPr>
        <sz val="9"/>
        <rFont val="Times New Roman"/>
        <charset val="134"/>
      </rPr>
      <t>3</t>
    </r>
    <r>
      <rPr>
        <sz val="9"/>
        <rFont val="宋体"/>
        <charset val="134"/>
      </rPr>
      <t>种内标混标</t>
    </r>
  </si>
  <si>
    <r>
      <rPr>
        <sz val="9"/>
        <rFont val="Times New Roman"/>
        <charset val="134"/>
      </rPr>
      <t>100μg/mL</t>
    </r>
    <r>
      <rPr>
        <sz val="9"/>
        <rFont val="宋体"/>
        <charset val="134"/>
      </rPr>
      <t>，适用于</t>
    </r>
    <r>
      <rPr>
        <sz val="9"/>
        <rFont val="Times New Roman"/>
        <charset val="134"/>
      </rPr>
      <t>HJ699</t>
    </r>
    <r>
      <rPr>
        <sz val="9"/>
        <rFont val="宋体"/>
        <charset val="134"/>
      </rPr>
      <t>，</t>
    </r>
    <r>
      <rPr>
        <sz val="9"/>
        <rFont val="Times New Roman"/>
        <charset val="134"/>
      </rPr>
      <t>1mL/</t>
    </r>
    <r>
      <rPr>
        <sz val="9"/>
        <rFont val="宋体"/>
        <charset val="134"/>
      </rPr>
      <t>支</t>
    </r>
  </si>
  <si>
    <r>
      <rPr>
        <sz val="9"/>
        <rFont val="宋体"/>
        <charset val="134"/>
      </rPr>
      <t>甲醇中</t>
    </r>
    <r>
      <rPr>
        <sz val="9"/>
        <rFont val="Times New Roman"/>
        <charset val="134"/>
      </rPr>
      <t>15</t>
    </r>
    <r>
      <rPr>
        <sz val="9"/>
        <rFont val="宋体"/>
        <charset val="134"/>
      </rPr>
      <t>种挥发性有机物</t>
    </r>
    <r>
      <rPr>
        <sz val="9"/>
        <rFont val="Times New Roman"/>
        <charset val="134"/>
      </rPr>
      <t>VOC</t>
    </r>
    <r>
      <rPr>
        <sz val="9"/>
        <rFont val="宋体"/>
        <charset val="134"/>
      </rPr>
      <t>混标</t>
    </r>
  </si>
  <si>
    <r>
      <rPr>
        <sz val="9"/>
        <rFont val="宋体"/>
        <charset val="134"/>
      </rPr>
      <t>浓度：</t>
    </r>
    <r>
      <rPr>
        <sz val="9"/>
        <rFont val="Times New Roman"/>
        <charset val="134"/>
      </rPr>
      <t>100ug/mL</t>
    </r>
    <r>
      <rPr>
        <sz val="9"/>
        <rFont val="宋体"/>
        <charset val="134"/>
      </rPr>
      <t>，包含：三氯甲烷、四氯化碳、苯、三氯乙烯、甲苯、四氯乙烯、氯苯、乙苯、对二甲苯、间二甲苯、苯乙烯、邻二甲苯、异丙苯、</t>
    </r>
    <r>
      <rPr>
        <sz val="9"/>
        <rFont val="Times New Roman"/>
        <charset val="134"/>
      </rPr>
      <t>1,2-</t>
    </r>
    <r>
      <rPr>
        <sz val="9"/>
        <rFont val="宋体"/>
        <charset val="134"/>
      </rPr>
      <t>二氯苯、</t>
    </r>
    <r>
      <rPr>
        <sz val="9"/>
        <rFont val="Times New Roman"/>
        <charset val="134"/>
      </rPr>
      <t>1,4-</t>
    </r>
    <r>
      <rPr>
        <sz val="9"/>
        <rFont val="宋体"/>
        <charset val="134"/>
      </rPr>
      <t>二氯苯，适用于</t>
    </r>
    <r>
      <rPr>
        <sz val="9"/>
        <rFont val="Times New Roman"/>
        <charset val="134"/>
      </rPr>
      <t>HJ639-2012</t>
    </r>
    <r>
      <rPr>
        <sz val="9"/>
        <rFont val="宋体"/>
        <charset val="134"/>
      </rPr>
      <t>，有效期自供货日起至少</t>
    </r>
    <r>
      <rPr>
        <sz val="9"/>
        <rFont val="Times New Roman"/>
        <charset val="134"/>
      </rPr>
      <t>1</t>
    </r>
    <r>
      <rPr>
        <sz val="9"/>
        <rFont val="宋体"/>
        <charset val="134"/>
      </rPr>
      <t>年，</t>
    </r>
    <r>
      <rPr>
        <sz val="9"/>
        <rFont val="Times New Roman"/>
        <charset val="134"/>
      </rPr>
      <t>1mL/</t>
    </r>
    <r>
      <rPr>
        <sz val="9"/>
        <rFont val="宋体"/>
        <charset val="134"/>
      </rPr>
      <t>支</t>
    </r>
  </si>
  <si>
    <r>
      <rPr>
        <sz val="9"/>
        <rFont val="宋体"/>
        <charset val="134"/>
      </rPr>
      <t>甲醇中</t>
    </r>
    <r>
      <rPr>
        <sz val="9"/>
        <rFont val="Times New Roman"/>
        <charset val="134"/>
      </rPr>
      <t>15</t>
    </r>
    <r>
      <rPr>
        <sz val="9"/>
        <rFont val="宋体"/>
        <charset val="134"/>
      </rPr>
      <t>种氨基甲酸酯</t>
    </r>
  </si>
  <si>
    <r>
      <rPr>
        <sz val="9"/>
        <rFont val="宋体"/>
        <charset val="134"/>
      </rPr>
      <t>甲醇中</t>
    </r>
    <r>
      <rPr>
        <sz val="9"/>
        <rFont val="Times New Roman"/>
        <charset val="134"/>
      </rPr>
      <t>13</t>
    </r>
    <r>
      <rPr>
        <sz val="9"/>
        <rFont val="宋体"/>
        <charset val="134"/>
      </rPr>
      <t>种酚类混标</t>
    </r>
  </si>
  <si>
    <r>
      <rPr>
        <sz val="9"/>
        <rFont val="宋体"/>
        <charset val="134"/>
      </rPr>
      <t>甲醇中</t>
    </r>
    <r>
      <rPr>
        <sz val="9"/>
        <rFont val="Times New Roman"/>
        <charset val="134"/>
      </rPr>
      <t>1,2-</t>
    </r>
    <r>
      <rPr>
        <sz val="9"/>
        <rFont val="宋体"/>
        <charset val="134"/>
      </rPr>
      <t>二氯苯</t>
    </r>
    <r>
      <rPr>
        <sz val="9"/>
        <rFont val="Times New Roman"/>
        <charset val="134"/>
      </rPr>
      <t>-D4&amp;</t>
    </r>
    <r>
      <rPr>
        <sz val="9"/>
        <rFont val="宋体"/>
        <charset val="134"/>
      </rPr>
      <t>氟苯</t>
    </r>
  </si>
  <si>
    <r>
      <rPr>
        <sz val="9"/>
        <rFont val="Times New Roman"/>
        <charset val="134"/>
      </rPr>
      <t>2000µg/mL</t>
    </r>
    <r>
      <rPr>
        <sz val="9"/>
        <rFont val="宋体"/>
        <charset val="134"/>
      </rPr>
      <t>，</t>
    </r>
    <r>
      <rPr>
        <sz val="9"/>
        <rFont val="Times New Roman"/>
        <charset val="134"/>
      </rPr>
      <t>M-524-IS</t>
    </r>
    <r>
      <rPr>
        <sz val="9"/>
        <rFont val="宋体"/>
        <charset val="134"/>
      </rPr>
      <t>，适用于</t>
    </r>
    <r>
      <rPr>
        <sz val="9"/>
        <rFont val="Times New Roman"/>
        <charset val="134"/>
      </rPr>
      <t>HJ810-2016</t>
    </r>
    <r>
      <rPr>
        <sz val="9"/>
        <rFont val="宋体"/>
        <charset val="134"/>
      </rPr>
      <t>，有效期自供货日起至少</t>
    </r>
    <r>
      <rPr>
        <sz val="9"/>
        <rFont val="Times New Roman"/>
        <charset val="134"/>
      </rPr>
      <t>1</t>
    </r>
    <r>
      <rPr>
        <sz val="9"/>
        <rFont val="宋体"/>
        <charset val="134"/>
      </rPr>
      <t>年，</t>
    </r>
    <r>
      <rPr>
        <sz val="9"/>
        <rFont val="Times New Roman"/>
        <charset val="134"/>
      </rPr>
      <t>1mL/</t>
    </r>
    <r>
      <rPr>
        <sz val="9"/>
        <rFont val="宋体"/>
        <charset val="134"/>
      </rPr>
      <t>支</t>
    </r>
  </si>
  <si>
    <r>
      <rPr>
        <sz val="9"/>
        <rFont val="宋体"/>
        <charset val="134"/>
      </rPr>
      <t>甲苯中水质黄磷含量分析标准溶液</t>
    </r>
  </si>
  <si>
    <t>镓元素标准溶液</t>
  </si>
  <si>
    <t>伟业计量</t>
  </si>
  <si>
    <t>化学需氧量质控样</t>
  </si>
  <si>
    <r>
      <rPr>
        <sz val="9"/>
        <rFont val="宋体"/>
        <charset val="134"/>
      </rPr>
      <t>小于</t>
    </r>
    <r>
      <rPr>
        <sz val="9"/>
        <rFont val="Times New Roman"/>
        <charset val="134"/>
      </rPr>
      <t>250mg/L</t>
    </r>
    <r>
      <rPr>
        <sz val="9"/>
        <rFont val="宋体"/>
        <charset val="134"/>
      </rPr>
      <t>，高中低至少</t>
    </r>
    <r>
      <rPr>
        <sz val="9"/>
        <rFont val="Times New Roman"/>
        <charset val="134"/>
      </rPr>
      <t>5</t>
    </r>
    <r>
      <rPr>
        <sz val="9"/>
        <rFont val="宋体"/>
        <charset val="134"/>
      </rPr>
      <t>种不同浓度，</t>
    </r>
    <r>
      <rPr>
        <sz val="9"/>
        <rFont val="Times New Roman"/>
        <charset val="134"/>
      </rPr>
      <t>20mL/</t>
    </r>
    <r>
      <rPr>
        <sz val="9"/>
        <rFont val="宋体"/>
        <charset val="134"/>
      </rPr>
      <t>支</t>
    </r>
  </si>
  <si>
    <r>
      <rPr>
        <sz val="9"/>
        <rFont val="宋体"/>
        <charset val="134"/>
      </rPr>
      <t>固体废弃物中重金属（浸出）质量控制物质</t>
    </r>
  </si>
  <si>
    <r>
      <rPr>
        <sz val="9"/>
        <rFont val="宋体"/>
        <charset val="134"/>
      </rPr>
      <t>不限浓度，</t>
    </r>
    <r>
      <rPr>
        <sz val="9"/>
        <rFont val="Times New Roman"/>
        <charset val="134"/>
      </rPr>
      <t>1500g/</t>
    </r>
    <r>
      <rPr>
        <sz val="9"/>
        <rFont val="宋体"/>
        <charset val="134"/>
      </rPr>
      <t>瓶</t>
    </r>
  </si>
  <si>
    <r>
      <rPr>
        <sz val="9"/>
        <rFont val="宋体"/>
        <charset val="134"/>
      </rPr>
      <t>东莞市精析标物</t>
    </r>
  </si>
  <si>
    <r>
      <rPr>
        <sz val="9"/>
        <rFont val="宋体"/>
        <charset val="134"/>
      </rPr>
      <t>固体废弃物浸出金属分析</t>
    </r>
  </si>
  <si>
    <r>
      <rPr>
        <sz val="9"/>
        <rFont val="宋体"/>
        <charset val="134"/>
      </rPr>
      <t>固体废弃物中</t>
    </r>
    <r>
      <rPr>
        <sz val="9"/>
        <rFont val="Times New Roman"/>
        <charset val="134"/>
      </rPr>
      <t>22</t>
    </r>
    <r>
      <rPr>
        <sz val="9"/>
        <rFont val="宋体"/>
        <charset val="134"/>
      </rPr>
      <t>种重金属质量控制物质</t>
    </r>
  </si>
  <si>
    <r>
      <rPr>
        <sz val="9"/>
        <rFont val="Times New Roman"/>
        <charset val="134"/>
      </rPr>
      <t>RMU006c</t>
    </r>
    <r>
      <rPr>
        <sz val="9"/>
        <rFont val="宋体"/>
        <charset val="134"/>
      </rPr>
      <t>，</t>
    </r>
    <r>
      <rPr>
        <sz val="9"/>
        <rFont val="Times New Roman"/>
        <charset val="134"/>
      </rPr>
      <t>40g/</t>
    </r>
    <r>
      <rPr>
        <sz val="9"/>
        <rFont val="宋体"/>
        <charset val="134"/>
      </rPr>
      <t>瓶</t>
    </r>
  </si>
  <si>
    <r>
      <rPr>
        <sz val="9"/>
        <rFont val="宋体"/>
        <charset val="134"/>
      </rPr>
      <t>固体废弃物金属分析</t>
    </r>
  </si>
  <si>
    <r>
      <rPr>
        <sz val="9"/>
        <rFont val="宋体"/>
        <charset val="134"/>
      </rPr>
      <t>锆铪钨钼钽铌钛</t>
    </r>
    <r>
      <rPr>
        <sz val="9"/>
        <rFont val="Times New Roman"/>
        <charset val="134"/>
      </rPr>
      <t>7</t>
    </r>
    <r>
      <rPr>
        <sz val="9"/>
        <rFont val="宋体"/>
        <charset val="134"/>
      </rPr>
      <t>种金属混标</t>
    </r>
  </si>
  <si>
    <r>
      <rPr>
        <sz val="9"/>
        <rFont val="Times New Roman"/>
        <charset val="134"/>
      </rPr>
      <t>100mg/L</t>
    </r>
    <r>
      <rPr>
        <sz val="9"/>
        <rFont val="宋体"/>
        <charset val="134"/>
      </rPr>
      <t>，</t>
    </r>
    <r>
      <rPr>
        <sz val="9"/>
        <rFont val="Times New Roman"/>
        <charset val="134"/>
      </rPr>
      <t>50mL/</t>
    </r>
    <r>
      <rPr>
        <sz val="9"/>
        <rFont val="宋体"/>
        <charset val="134"/>
      </rPr>
      <t>支</t>
    </r>
  </si>
  <si>
    <r>
      <rPr>
        <sz val="9"/>
        <rFont val="宋体"/>
        <charset val="134"/>
      </rPr>
      <t>高锰酸盐指数</t>
    </r>
  </si>
  <si>
    <r>
      <rPr>
        <sz val="9"/>
        <rFont val="Times New Roman"/>
        <charset val="134"/>
      </rPr>
      <t>1.78mg/L</t>
    </r>
    <r>
      <rPr>
        <sz val="9"/>
        <rFont val="宋体"/>
        <charset val="134"/>
      </rPr>
      <t>（</t>
    </r>
    <r>
      <rPr>
        <sz val="9"/>
        <rFont val="Times New Roman"/>
        <charset val="134"/>
      </rPr>
      <t>8</t>
    </r>
    <r>
      <rPr>
        <sz val="9"/>
        <rFont val="宋体"/>
        <charset val="134"/>
      </rPr>
      <t>支）</t>
    </r>
    <r>
      <rPr>
        <sz val="9"/>
        <rFont val="Times New Roman"/>
        <charset val="134"/>
      </rPr>
      <t xml:space="preserve"> 2.16mg/L</t>
    </r>
    <r>
      <rPr>
        <sz val="9"/>
        <rFont val="宋体"/>
        <charset val="134"/>
      </rPr>
      <t>（</t>
    </r>
    <r>
      <rPr>
        <sz val="9"/>
        <rFont val="Times New Roman"/>
        <charset val="134"/>
      </rPr>
      <t>8</t>
    </r>
    <r>
      <rPr>
        <sz val="9"/>
        <rFont val="宋体"/>
        <charset val="134"/>
      </rPr>
      <t>支）、</t>
    </r>
    <r>
      <rPr>
        <sz val="9"/>
        <rFont val="Times New Roman"/>
        <charset val="134"/>
      </rPr>
      <t>3.50mg/L</t>
    </r>
    <r>
      <rPr>
        <sz val="9"/>
        <rFont val="宋体"/>
        <charset val="134"/>
      </rPr>
      <t>、</t>
    </r>
    <r>
      <rPr>
        <sz val="9"/>
        <rFont val="Times New Roman"/>
        <charset val="134"/>
      </rPr>
      <t>4.27mg/L</t>
    </r>
    <r>
      <rPr>
        <sz val="9"/>
        <rFont val="宋体"/>
        <charset val="134"/>
      </rPr>
      <t>、</t>
    </r>
    <r>
      <rPr>
        <sz val="9"/>
        <rFont val="Times New Roman"/>
        <charset val="134"/>
      </rPr>
      <t>5.14mg/L</t>
    </r>
    <r>
      <rPr>
        <sz val="9"/>
        <rFont val="宋体"/>
        <charset val="134"/>
      </rPr>
      <t>、</t>
    </r>
    <r>
      <rPr>
        <sz val="9"/>
        <rFont val="Times New Roman"/>
        <charset val="134"/>
      </rPr>
      <t>6.43mg/L</t>
    </r>
    <r>
      <rPr>
        <sz val="9"/>
        <rFont val="宋体"/>
        <charset val="134"/>
      </rPr>
      <t>、</t>
    </r>
    <r>
      <rPr>
        <sz val="9"/>
        <rFont val="Times New Roman"/>
        <charset val="134"/>
      </rPr>
      <t>7.44mg/L</t>
    </r>
    <r>
      <rPr>
        <sz val="9"/>
        <rFont val="宋体"/>
        <charset val="134"/>
      </rPr>
      <t>、</t>
    </r>
    <r>
      <rPr>
        <sz val="9"/>
        <rFont val="Times New Roman"/>
        <charset val="134"/>
      </rPr>
      <t>8.72mg/L</t>
    </r>
    <r>
      <rPr>
        <sz val="9"/>
        <rFont val="宋体"/>
        <charset val="134"/>
      </rPr>
      <t>、</t>
    </r>
    <r>
      <rPr>
        <sz val="9"/>
        <rFont val="Times New Roman"/>
        <charset val="134"/>
      </rPr>
      <t>9.48mg/L</t>
    </r>
    <r>
      <rPr>
        <sz val="9"/>
        <rFont val="宋体"/>
        <charset val="134"/>
      </rPr>
      <t>各</t>
    </r>
    <r>
      <rPr>
        <sz val="9"/>
        <rFont val="Times New Roman"/>
        <charset val="134"/>
      </rPr>
      <t>2</t>
    </r>
    <r>
      <rPr>
        <sz val="9"/>
        <rFont val="宋体"/>
        <charset val="134"/>
      </rPr>
      <t>支，</t>
    </r>
    <r>
      <rPr>
        <sz val="9"/>
        <rFont val="Times New Roman"/>
        <charset val="134"/>
      </rPr>
      <t>20mL/</t>
    </r>
    <r>
      <rPr>
        <sz val="9"/>
        <rFont val="宋体"/>
        <charset val="134"/>
      </rPr>
      <t>支</t>
    </r>
  </si>
  <si>
    <r>
      <rPr>
        <sz val="9"/>
        <rFont val="宋体"/>
        <charset val="134"/>
      </rPr>
      <t>高锰酸盐指数分析</t>
    </r>
  </si>
  <si>
    <r>
      <rPr>
        <sz val="9"/>
        <rFont val="宋体"/>
        <charset val="134"/>
      </rPr>
      <t>钙、钾、锂、镁、钠、铵多元素标准溶液</t>
    </r>
  </si>
  <si>
    <r>
      <rPr>
        <sz val="9"/>
        <rFont val="Times New Roman"/>
        <charset val="134"/>
      </rPr>
      <t>100mg/L</t>
    </r>
    <r>
      <rPr>
        <sz val="9"/>
        <rFont val="宋体"/>
        <charset val="134"/>
      </rPr>
      <t>，最新批次，</t>
    </r>
    <r>
      <rPr>
        <sz val="9"/>
        <rFont val="Times New Roman"/>
        <charset val="134"/>
      </rPr>
      <t>100mL/</t>
    </r>
    <r>
      <rPr>
        <sz val="9"/>
        <rFont val="宋体"/>
        <charset val="134"/>
      </rPr>
      <t>瓶</t>
    </r>
  </si>
  <si>
    <r>
      <rPr>
        <sz val="9"/>
        <rFont val="宋体"/>
        <charset val="134"/>
      </rPr>
      <t>氟、氯、溴、硝酸根、磷酸根、硫酸根多元素标准溶液</t>
    </r>
  </si>
  <si>
    <r>
      <rPr>
        <sz val="9"/>
        <rFont val="Times New Roman"/>
        <charset val="134"/>
      </rPr>
      <t>1000mg/L</t>
    </r>
    <r>
      <rPr>
        <sz val="9"/>
        <rFont val="宋体"/>
        <charset val="134"/>
      </rPr>
      <t>，最新批次，</t>
    </r>
    <r>
      <rPr>
        <sz val="9"/>
        <rFont val="Times New Roman"/>
        <charset val="134"/>
      </rPr>
      <t>100mL/</t>
    </r>
    <r>
      <rPr>
        <sz val="9"/>
        <rFont val="宋体"/>
        <charset val="134"/>
      </rPr>
      <t>瓶</t>
    </r>
  </si>
  <si>
    <r>
      <rPr>
        <sz val="9"/>
        <rFont val="宋体"/>
        <charset val="134"/>
      </rPr>
      <t>氟、氯、硫酸根与硝酸根多元素标准溶液</t>
    </r>
  </si>
  <si>
    <r>
      <rPr>
        <sz val="9"/>
        <rFont val="宋体"/>
        <charset val="134"/>
      </rPr>
      <t>氟：</t>
    </r>
    <r>
      <rPr>
        <sz val="9"/>
        <rFont val="Times New Roman"/>
        <charset val="134"/>
      </rPr>
      <t>100 mg/L</t>
    </r>
    <r>
      <rPr>
        <sz val="9"/>
        <rFont val="宋体"/>
        <charset val="134"/>
      </rPr>
      <t>，氯：</t>
    </r>
    <r>
      <rPr>
        <sz val="9"/>
        <rFont val="Times New Roman"/>
        <charset val="134"/>
      </rPr>
      <t>200 mg/L</t>
    </r>
    <r>
      <rPr>
        <sz val="9"/>
        <rFont val="宋体"/>
        <charset val="134"/>
      </rPr>
      <t>，硫酸根：</t>
    </r>
    <r>
      <rPr>
        <sz val="9"/>
        <rFont val="Times New Roman"/>
        <charset val="134"/>
      </rPr>
      <t>500 mg/L</t>
    </r>
    <r>
      <rPr>
        <sz val="9"/>
        <rFont val="宋体"/>
        <charset val="134"/>
      </rPr>
      <t>，硝酸根：</t>
    </r>
    <r>
      <rPr>
        <sz val="9"/>
        <rFont val="Times New Roman"/>
        <charset val="134"/>
      </rPr>
      <t>500 mg/L</t>
    </r>
    <r>
      <rPr>
        <sz val="9"/>
        <rFont val="宋体"/>
        <charset val="134"/>
      </rPr>
      <t>，最新批次，</t>
    </r>
    <r>
      <rPr>
        <sz val="9"/>
        <rFont val="Times New Roman"/>
        <charset val="134"/>
      </rPr>
      <t>100mL/</t>
    </r>
    <r>
      <rPr>
        <sz val="9"/>
        <rFont val="宋体"/>
        <charset val="134"/>
      </rPr>
      <t>瓶</t>
    </r>
  </si>
  <si>
    <r>
      <rPr>
        <sz val="9"/>
        <rFont val="宋体"/>
        <charset val="134"/>
      </rPr>
      <t>风干土壤中水分含量</t>
    </r>
  </si>
  <si>
    <r>
      <rPr>
        <sz val="9"/>
        <rFont val="Times New Roman"/>
        <charset val="134"/>
      </rPr>
      <t>ZKQC8548</t>
    </r>
    <r>
      <rPr>
        <sz val="9"/>
        <rFont val="宋体"/>
        <charset val="134"/>
      </rPr>
      <t>，</t>
    </r>
    <r>
      <rPr>
        <sz val="9"/>
        <rFont val="Times New Roman"/>
        <charset val="134"/>
      </rPr>
      <t>120g/</t>
    </r>
    <r>
      <rPr>
        <sz val="9"/>
        <rFont val="宋体"/>
        <charset val="134"/>
      </rPr>
      <t>瓶</t>
    </r>
  </si>
  <si>
    <r>
      <rPr>
        <sz val="9"/>
        <rFont val="宋体"/>
        <charset val="134"/>
      </rPr>
      <t>河南万佳</t>
    </r>
  </si>
  <si>
    <r>
      <rPr>
        <sz val="9"/>
        <rFont val="宋体"/>
        <charset val="134"/>
      </rPr>
      <t>土壤水分分析</t>
    </r>
  </si>
  <si>
    <r>
      <rPr>
        <sz val="9"/>
        <rFont val="宋体"/>
        <charset val="134"/>
      </rPr>
      <t>二氯甲烷中</t>
    </r>
    <r>
      <rPr>
        <sz val="9"/>
        <rFont val="Times New Roman"/>
        <charset val="134"/>
      </rPr>
      <t>4</t>
    </r>
    <r>
      <rPr>
        <sz val="9"/>
        <rFont val="宋体"/>
        <charset val="134"/>
      </rPr>
      <t>种内标同位素混标</t>
    </r>
  </si>
  <si>
    <r>
      <rPr>
        <sz val="9"/>
        <rFont val="宋体"/>
        <charset val="134"/>
      </rPr>
      <t>二硫化碳中</t>
    </r>
    <r>
      <rPr>
        <sz val="9"/>
        <rFont val="Times New Roman"/>
        <charset val="134"/>
      </rPr>
      <t>8</t>
    </r>
    <r>
      <rPr>
        <sz val="9"/>
        <rFont val="宋体"/>
        <charset val="134"/>
      </rPr>
      <t>种苯系物混合溶液标准物质</t>
    </r>
  </si>
  <si>
    <r>
      <rPr>
        <sz val="9"/>
        <rFont val="Times New Roman"/>
        <charset val="134"/>
      </rPr>
      <t>1000µg/mL</t>
    </r>
    <r>
      <rPr>
        <sz val="9"/>
        <rFont val="宋体"/>
        <charset val="134"/>
      </rPr>
      <t>，适用于</t>
    </r>
    <r>
      <rPr>
        <sz val="9"/>
        <rFont val="Times New Roman"/>
        <charset val="134"/>
      </rPr>
      <t>HJ584-2010</t>
    </r>
    <r>
      <rPr>
        <sz val="9"/>
        <rFont val="宋体"/>
        <charset val="134"/>
      </rPr>
      <t>，</t>
    </r>
    <r>
      <rPr>
        <sz val="9"/>
        <rFont val="Times New Roman"/>
        <charset val="134"/>
      </rPr>
      <t>2mL/</t>
    </r>
    <r>
      <rPr>
        <sz val="9"/>
        <rFont val="宋体"/>
        <charset val="134"/>
      </rPr>
      <t>支</t>
    </r>
  </si>
  <si>
    <t>对溴氟苯标准溶液</t>
  </si>
  <si>
    <r>
      <rPr>
        <sz val="9"/>
        <rFont val="Times New Roman"/>
        <charset val="134"/>
      </rPr>
      <t>250µg/mL</t>
    </r>
    <r>
      <rPr>
        <sz val="9"/>
        <rFont val="宋体"/>
        <charset val="134"/>
      </rPr>
      <t>，</t>
    </r>
    <r>
      <rPr>
        <sz val="9"/>
        <rFont val="Times New Roman"/>
        <charset val="134"/>
      </rPr>
      <t>1mL</t>
    </r>
    <r>
      <rPr>
        <sz val="9"/>
        <rFont val="宋体"/>
        <charset val="134"/>
      </rPr>
      <t>/支</t>
    </r>
  </si>
  <si>
    <r>
      <rPr>
        <sz val="9"/>
        <color rgb="FF000000"/>
        <rFont val="宋体"/>
        <charset val="134"/>
      </rPr>
      <t>美国</t>
    </r>
    <r>
      <rPr>
        <sz val="9"/>
        <color rgb="FF000000"/>
        <rFont val="Times New Roman"/>
        <charset val="134"/>
      </rPr>
      <t>accustandard</t>
    </r>
  </si>
  <si>
    <t>丁基黄原酸标准溶液</t>
  </si>
  <si>
    <r>
      <rPr>
        <sz val="9"/>
        <rFont val="宋体"/>
        <charset val="134"/>
      </rPr>
      <t>万佳</t>
    </r>
  </si>
  <si>
    <t>电导率质控样（塑料瓶）</t>
  </si>
  <si>
    <r>
      <rPr>
        <sz val="9"/>
        <rFont val="Times New Roman"/>
        <charset val="134"/>
      </rPr>
      <t>78.9µS/cm</t>
    </r>
    <r>
      <rPr>
        <sz val="9"/>
        <rFont val="宋体"/>
        <charset val="134"/>
      </rPr>
      <t>左右，或最新批次，</t>
    </r>
    <r>
      <rPr>
        <sz val="9"/>
        <rFont val="Times New Roman"/>
        <charset val="134"/>
      </rPr>
      <t>30mL/</t>
    </r>
    <r>
      <rPr>
        <sz val="9"/>
        <rFont val="宋体"/>
        <charset val="134"/>
      </rPr>
      <t>瓶</t>
    </r>
  </si>
  <si>
    <r>
      <rPr>
        <sz val="9"/>
        <rFont val="宋体"/>
        <charset val="134"/>
      </rPr>
      <t>碘</t>
    </r>
    <r>
      <rPr>
        <sz val="9"/>
        <rFont val="Times New Roman"/>
        <charset val="134"/>
      </rPr>
      <t>I-</t>
    </r>
    <r>
      <rPr>
        <sz val="9"/>
        <rFont val="宋体"/>
        <charset val="134"/>
      </rPr>
      <t>标准溶液</t>
    </r>
  </si>
  <si>
    <r>
      <rPr>
        <sz val="9"/>
        <rFont val="Times New Roman"/>
        <charset val="134"/>
      </rPr>
      <t>500mg/L</t>
    </r>
    <r>
      <rPr>
        <sz val="9"/>
        <rFont val="宋体"/>
        <charset val="134"/>
      </rPr>
      <t>，最新批次，</t>
    </r>
    <r>
      <rPr>
        <sz val="9"/>
        <rFont val="Times New Roman"/>
        <charset val="134"/>
      </rPr>
      <t>20mL/</t>
    </r>
    <r>
      <rPr>
        <sz val="9"/>
        <rFont val="宋体"/>
        <charset val="134"/>
      </rPr>
      <t>支</t>
    </r>
  </si>
  <si>
    <r>
      <rPr>
        <sz val="9"/>
        <rFont val="宋体"/>
        <charset val="134"/>
      </rPr>
      <t>丙烯酰胺质控样</t>
    </r>
  </si>
  <si>
    <t>有效期：2025-10-25</t>
  </si>
  <si>
    <r>
      <rPr>
        <sz val="9"/>
        <rFont val="宋体"/>
        <charset val="134"/>
      </rPr>
      <t>丙酮中乙草胺溶液标准物质</t>
    </r>
  </si>
  <si>
    <r>
      <rPr>
        <sz val="9"/>
        <rFont val="宋体"/>
        <charset val="134"/>
      </rPr>
      <t>丙酮中磷酸三丁酯</t>
    </r>
    <r>
      <rPr>
        <sz val="9"/>
        <rFont val="Times New Roman"/>
        <charset val="134"/>
      </rPr>
      <t>-D27</t>
    </r>
  </si>
  <si>
    <r>
      <rPr>
        <sz val="9"/>
        <rFont val="宋体"/>
        <charset val="134"/>
      </rPr>
      <t>丙酮中毒死蜱</t>
    </r>
  </si>
  <si>
    <r>
      <rPr>
        <sz val="9"/>
        <rFont val="宋体"/>
        <charset val="134"/>
      </rPr>
      <t>丙酮中敌百虫</t>
    </r>
  </si>
  <si>
    <r>
      <rPr>
        <sz val="9"/>
        <rFont val="宋体"/>
        <charset val="134"/>
      </rPr>
      <t>丙酮中</t>
    </r>
    <r>
      <rPr>
        <sz val="9"/>
        <rFont val="Times New Roman"/>
        <charset val="134"/>
      </rPr>
      <t>6</t>
    </r>
    <r>
      <rPr>
        <sz val="9"/>
        <rFont val="宋体"/>
        <charset val="134"/>
      </rPr>
      <t>种有机磷农药混标</t>
    </r>
  </si>
  <si>
    <r>
      <rPr>
        <sz val="9"/>
        <rFont val="宋体"/>
        <charset val="134"/>
      </rPr>
      <t>丙酮中</t>
    </r>
    <r>
      <rPr>
        <sz val="9"/>
        <rFont val="Times New Roman"/>
        <charset val="134"/>
      </rPr>
      <t>34</t>
    </r>
    <r>
      <rPr>
        <sz val="9"/>
        <rFont val="宋体"/>
        <charset val="134"/>
      </rPr>
      <t>种有机氯</t>
    </r>
  </si>
  <si>
    <r>
      <rPr>
        <sz val="9"/>
        <rFont val="宋体"/>
        <charset val="134"/>
      </rPr>
      <t>甲醇</t>
    </r>
    <r>
      <rPr>
        <sz val="9"/>
        <rFont val="Times New Roman"/>
        <charset val="134"/>
      </rPr>
      <t>/</t>
    </r>
    <r>
      <rPr>
        <sz val="9"/>
        <rFont val="宋体"/>
        <charset val="134"/>
      </rPr>
      <t>二氯甲烷</t>
    </r>
    <r>
      <rPr>
        <sz val="9"/>
        <rFont val="Times New Roman"/>
        <charset val="134"/>
      </rPr>
      <t>(1:1)</t>
    </r>
    <r>
      <rPr>
        <sz val="9"/>
        <rFont val="宋体"/>
        <charset val="134"/>
      </rPr>
      <t>中苯并</t>
    </r>
    <r>
      <rPr>
        <sz val="9"/>
        <rFont val="Times New Roman"/>
        <charset val="134"/>
      </rPr>
      <t>[a]</t>
    </r>
    <r>
      <rPr>
        <sz val="9"/>
        <rFont val="宋体"/>
        <charset val="134"/>
      </rPr>
      <t>芘溶液</t>
    </r>
  </si>
  <si>
    <r>
      <rPr>
        <sz val="9"/>
        <rFont val="宋体"/>
        <charset val="134"/>
      </rPr>
      <t>二硫化碳中</t>
    </r>
    <r>
      <rPr>
        <sz val="9"/>
        <rFont val="Times New Roman"/>
        <charset val="134"/>
      </rPr>
      <t>8</t>
    </r>
    <r>
      <rPr>
        <sz val="9"/>
        <rFont val="宋体"/>
        <charset val="134"/>
      </rPr>
      <t>种苯系物混标</t>
    </r>
  </si>
  <si>
    <r>
      <rPr>
        <sz val="9"/>
        <rFont val="宋体"/>
        <charset val="134"/>
      </rPr>
      <t>不限浓度，适用于</t>
    </r>
    <r>
      <rPr>
        <sz val="9"/>
        <rFont val="Times New Roman"/>
        <charset val="134"/>
      </rPr>
      <t>HJ584-2010</t>
    </r>
    <r>
      <rPr>
        <sz val="9"/>
        <rFont val="宋体"/>
        <charset val="134"/>
      </rPr>
      <t>，</t>
    </r>
    <r>
      <rPr>
        <sz val="9"/>
        <rFont val="Times New Roman"/>
        <charset val="134"/>
      </rPr>
      <t>2mL/</t>
    </r>
    <r>
      <rPr>
        <sz val="9"/>
        <rFont val="宋体"/>
        <charset val="134"/>
      </rPr>
      <t>支</t>
    </r>
  </si>
  <si>
    <t>苯酚标准溶液</t>
  </si>
  <si>
    <r>
      <rPr>
        <sz val="9"/>
        <rFont val="Times New Roman"/>
        <charset val="134"/>
      </rPr>
      <t>500mg/L</t>
    </r>
    <r>
      <rPr>
        <sz val="9"/>
        <rFont val="宋体"/>
        <charset val="134"/>
      </rPr>
      <t>，</t>
    </r>
    <r>
      <rPr>
        <sz val="9"/>
        <rFont val="Times New Roman"/>
        <charset val="134"/>
      </rPr>
      <t>20mL/</t>
    </r>
    <r>
      <rPr>
        <sz val="9"/>
        <rFont val="宋体"/>
        <charset val="134"/>
      </rPr>
      <t>支</t>
    </r>
  </si>
  <si>
    <r>
      <rPr>
        <sz val="9"/>
        <rFont val="宋体"/>
        <charset val="134"/>
      </rPr>
      <t>挥发酚测定</t>
    </r>
  </si>
  <si>
    <t>苯胺分析校准用标准样品</t>
  </si>
  <si>
    <t>苯胺类化合物分析</t>
  </si>
  <si>
    <r>
      <rPr>
        <sz val="9"/>
        <rFont val="宋体"/>
        <charset val="134"/>
      </rPr>
      <t>氨氮质控样</t>
    </r>
  </si>
  <si>
    <r>
      <rPr>
        <sz val="9"/>
        <rFont val="Times New Roman"/>
        <charset val="134"/>
      </rPr>
      <t>0.518mg/L</t>
    </r>
    <r>
      <rPr>
        <sz val="9"/>
        <rFont val="宋体"/>
        <charset val="134"/>
      </rPr>
      <t>，最新批次，</t>
    </r>
    <r>
      <rPr>
        <sz val="9"/>
        <rFont val="Times New Roman"/>
        <charset val="134"/>
      </rPr>
      <t>20mL/</t>
    </r>
    <r>
      <rPr>
        <sz val="9"/>
        <rFont val="宋体"/>
        <charset val="134"/>
      </rPr>
      <t>支</t>
    </r>
  </si>
  <si>
    <r>
      <rPr>
        <sz val="9"/>
        <rFont val="宋体"/>
        <charset val="134"/>
      </rPr>
      <t>氨氮分析</t>
    </r>
  </si>
  <si>
    <r>
      <rPr>
        <sz val="9"/>
        <rFont val="Times New Roman"/>
        <charset val="134"/>
      </rPr>
      <t>0.416mg/L</t>
    </r>
    <r>
      <rPr>
        <sz val="9"/>
        <rFont val="宋体"/>
        <charset val="134"/>
      </rPr>
      <t>左右，</t>
    </r>
    <r>
      <rPr>
        <sz val="9"/>
        <rFont val="Times New Roman"/>
        <charset val="134"/>
      </rPr>
      <t>20mL/</t>
    </r>
    <r>
      <rPr>
        <sz val="9"/>
        <rFont val="宋体"/>
        <charset val="134"/>
      </rPr>
      <t>支</t>
    </r>
  </si>
  <si>
    <r>
      <rPr>
        <sz val="9"/>
        <rFont val="宋体"/>
        <charset val="134"/>
      </rPr>
      <t>氨氮标准溶液</t>
    </r>
  </si>
  <si>
    <r>
      <rPr>
        <sz val="9"/>
        <rFont val="Times New Roman"/>
        <charset val="134"/>
      </rPr>
      <t>Bi,Ge,In,Li,Re,Rh,Sc,Tb,Y</t>
    </r>
    <r>
      <rPr>
        <sz val="9"/>
        <rFont val="宋体"/>
        <charset val="134"/>
      </rPr>
      <t>多元素标准溶液</t>
    </r>
  </si>
  <si>
    <r>
      <rPr>
        <sz val="9"/>
        <rFont val="Times New Roman"/>
        <charset val="134"/>
      </rPr>
      <t>100mg/L</t>
    </r>
    <r>
      <rPr>
        <sz val="9"/>
        <rFont val="宋体"/>
        <charset val="134"/>
      </rPr>
      <t>，</t>
    </r>
    <r>
      <rPr>
        <sz val="9"/>
        <rFont val="Times New Roman"/>
        <charset val="134"/>
      </rPr>
      <t>100mL/</t>
    </r>
    <r>
      <rPr>
        <sz val="9"/>
        <rFont val="宋体"/>
        <charset val="134"/>
      </rPr>
      <t>瓶</t>
    </r>
  </si>
  <si>
    <r>
      <rPr>
        <sz val="9"/>
        <rFont val="宋体"/>
        <charset val="134"/>
      </rPr>
      <t>国家有色金属</t>
    </r>
    <r>
      <rPr>
        <sz val="9"/>
        <rFont val="Times New Roman"/>
        <charset val="134"/>
      </rPr>
      <t>/</t>
    </r>
    <r>
      <rPr>
        <sz val="9"/>
        <rFont val="宋体"/>
        <charset val="134"/>
      </rPr>
      <t>国标</t>
    </r>
    <r>
      <rPr>
        <sz val="9"/>
        <rFont val="Times New Roman"/>
        <charset val="134"/>
      </rPr>
      <t>(</t>
    </r>
    <r>
      <rPr>
        <sz val="9"/>
        <rFont val="宋体"/>
        <charset val="134"/>
      </rPr>
      <t>北京</t>
    </r>
    <r>
      <rPr>
        <sz val="9"/>
        <rFont val="Times New Roman"/>
        <charset val="134"/>
      </rPr>
      <t>)</t>
    </r>
    <r>
      <rPr>
        <sz val="9"/>
        <rFont val="宋体"/>
        <charset val="134"/>
      </rPr>
      <t>检验</t>
    </r>
  </si>
  <si>
    <r>
      <rPr>
        <sz val="9"/>
        <rFont val="Times New Roman"/>
        <charset val="134"/>
      </rPr>
      <t>30</t>
    </r>
    <r>
      <rPr>
        <sz val="9"/>
        <rFont val="宋体"/>
        <charset val="134"/>
      </rPr>
      <t>种元素混标</t>
    </r>
  </si>
  <si>
    <r>
      <rPr>
        <sz val="9"/>
        <rFont val="宋体"/>
        <charset val="134"/>
      </rPr>
      <t>主要元素</t>
    </r>
    <r>
      <rPr>
        <sz val="9"/>
        <rFont val="Times New Roman"/>
        <charset val="134"/>
      </rPr>
      <t>20mg/L</t>
    </r>
    <r>
      <rPr>
        <sz val="9"/>
        <rFont val="宋体"/>
        <charset val="134"/>
      </rPr>
      <t>左右，</t>
    </r>
    <r>
      <rPr>
        <sz val="9"/>
        <rFont val="Times New Roman"/>
        <charset val="134"/>
      </rPr>
      <t>LPCS-01R-1</t>
    </r>
    <r>
      <rPr>
        <sz val="9"/>
        <rFont val="宋体"/>
        <charset val="134"/>
      </rPr>
      <t>，</t>
    </r>
    <r>
      <rPr>
        <sz val="9"/>
        <rFont val="Times New Roman"/>
        <charset val="134"/>
      </rPr>
      <t>50mL/</t>
    </r>
    <r>
      <rPr>
        <sz val="9"/>
        <rFont val="宋体"/>
        <charset val="134"/>
      </rPr>
      <t>瓶</t>
    </r>
  </si>
  <si>
    <r>
      <rPr>
        <sz val="9"/>
        <rFont val="宋体"/>
        <charset val="134"/>
      </rPr>
      <t>美国</t>
    </r>
    <r>
      <rPr>
        <sz val="9"/>
        <rFont val="Times New Roman"/>
        <charset val="134"/>
      </rPr>
      <t>Accustandard</t>
    </r>
  </si>
  <si>
    <t>7.1分析科确认要进口</t>
  </si>
  <si>
    <r>
      <rPr>
        <sz val="9"/>
        <rFont val="Times New Roman"/>
        <charset val="134"/>
      </rPr>
      <t>2</t>
    </r>
    <r>
      <rPr>
        <sz val="9"/>
        <rFont val="宋体"/>
        <charset val="134"/>
      </rPr>
      <t>种氘代</t>
    </r>
    <r>
      <rPr>
        <sz val="9"/>
        <rFont val="Times New Roman"/>
        <charset val="134"/>
      </rPr>
      <t>PCB</t>
    </r>
    <r>
      <rPr>
        <sz val="9"/>
        <rFont val="宋体"/>
        <charset val="134"/>
      </rPr>
      <t>混标</t>
    </r>
    <r>
      <rPr>
        <sz val="9"/>
        <rFont val="Times New Roman"/>
        <charset val="134"/>
      </rPr>
      <t xml:space="preserve">
(HJ715-2014</t>
    </r>
    <r>
      <rPr>
        <sz val="9"/>
        <rFont val="宋体"/>
        <charset val="134"/>
      </rPr>
      <t>替代物</t>
    </r>
    <r>
      <rPr>
        <sz val="9"/>
        <rFont val="Times New Roman"/>
        <charset val="134"/>
      </rPr>
      <t>)</t>
    </r>
  </si>
  <si>
    <r>
      <rPr>
        <sz val="9"/>
        <rFont val="Times New Roman"/>
        <charset val="134"/>
      </rPr>
      <t>2</t>
    </r>
    <r>
      <rPr>
        <sz val="9"/>
        <rFont val="宋体"/>
        <charset val="134"/>
      </rPr>
      <t>种氘代</t>
    </r>
    <r>
      <rPr>
        <sz val="9"/>
        <rFont val="Times New Roman"/>
        <charset val="134"/>
      </rPr>
      <t>PCB</t>
    </r>
    <r>
      <rPr>
        <sz val="9"/>
        <rFont val="宋体"/>
        <charset val="134"/>
      </rPr>
      <t>混标</t>
    </r>
    <r>
      <rPr>
        <sz val="9"/>
        <rFont val="Times New Roman"/>
        <charset val="134"/>
      </rPr>
      <t xml:space="preserve">
(HJ715-2014</t>
    </r>
    <r>
      <rPr>
        <sz val="9"/>
        <rFont val="宋体"/>
        <charset val="134"/>
      </rPr>
      <t>内标</t>
    </r>
    <r>
      <rPr>
        <sz val="9"/>
        <rFont val="Times New Roman"/>
        <charset val="134"/>
      </rPr>
      <t>)</t>
    </r>
  </si>
  <si>
    <r>
      <rPr>
        <sz val="9"/>
        <rFont val="Times New Roman"/>
        <charset val="134"/>
      </rPr>
      <t>2,4-</t>
    </r>
    <r>
      <rPr>
        <sz val="9"/>
        <rFont val="宋体"/>
        <charset val="134"/>
      </rPr>
      <t>二硝基苯酚</t>
    </r>
    <r>
      <rPr>
        <sz val="9"/>
        <rFont val="Times New Roman"/>
        <charset val="134"/>
      </rPr>
      <t>-d3</t>
    </r>
  </si>
  <si>
    <t>坛墨的价</t>
  </si>
  <si>
    <r>
      <rPr>
        <sz val="9"/>
        <rFont val="Times New Roman"/>
        <charset val="134"/>
      </rPr>
      <t>2,4-</t>
    </r>
    <r>
      <rPr>
        <sz val="9"/>
        <rFont val="宋体"/>
        <charset val="134"/>
      </rPr>
      <t>二氯苯氧乙酸</t>
    </r>
    <r>
      <rPr>
        <sz val="9"/>
        <rFont val="Times New Roman"/>
        <charset val="134"/>
      </rPr>
      <t>-13C6</t>
    </r>
  </si>
  <si>
    <r>
      <rPr>
        <sz val="9"/>
        <rFont val="Times New Roman"/>
        <charset val="134"/>
      </rPr>
      <t>18</t>
    </r>
    <r>
      <rPr>
        <sz val="9"/>
        <rFont val="宋体"/>
        <charset val="134"/>
      </rPr>
      <t>种多氯联苯</t>
    </r>
    <r>
      <rPr>
        <sz val="9"/>
        <rFont val="Times New Roman"/>
        <charset val="134"/>
      </rPr>
      <t>PCB</t>
    </r>
    <r>
      <rPr>
        <sz val="9"/>
        <rFont val="宋体"/>
        <charset val="134"/>
      </rPr>
      <t>混标</t>
    </r>
  </si>
  <si>
    <r>
      <rPr>
        <sz val="9"/>
        <rFont val="Times New Roman"/>
        <charset val="134"/>
      </rPr>
      <t>17</t>
    </r>
    <r>
      <rPr>
        <sz val="9"/>
        <rFont val="宋体"/>
        <charset val="134"/>
      </rPr>
      <t>种</t>
    </r>
    <r>
      <rPr>
        <sz val="9"/>
        <rFont val="Times New Roman"/>
        <charset val="134"/>
      </rPr>
      <t>ICP-MS</t>
    </r>
    <r>
      <rPr>
        <sz val="9"/>
        <rFont val="宋体"/>
        <charset val="134"/>
      </rPr>
      <t>用标准溶液</t>
    </r>
  </si>
  <si>
    <r>
      <rPr>
        <sz val="9"/>
        <rFont val="Times New Roman"/>
        <charset val="134"/>
      </rPr>
      <t>10 μg/mL</t>
    </r>
    <r>
      <rPr>
        <sz val="9"/>
        <rFont val="宋体"/>
        <charset val="134"/>
      </rPr>
      <t>，</t>
    </r>
    <r>
      <rPr>
        <sz val="9"/>
        <rFont val="Times New Roman"/>
        <charset val="134"/>
      </rPr>
      <t>ICP-MS-CAL1-1</t>
    </r>
    <r>
      <rPr>
        <sz val="9"/>
        <rFont val="宋体"/>
        <charset val="134"/>
      </rPr>
      <t>，</t>
    </r>
    <r>
      <rPr>
        <sz val="9"/>
        <rFont val="Times New Roman"/>
        <charset val="134"/>
      </rPr>
      <t>100mL/</t>
    </r>
    <r>
      <rPr>
        <sz val="9"/>
        <rFont val="宋体"/>
        <charset val="134"/>
      </rPr>
      <t>瓶</t>
    </r>
  </si>
  <si>
    <r>
      <rPr>
        <sz val="9"/>
        <rFont val="宋体"/>
        <charset val="134"/>
      </rPr>
      <t>美国</t>
    </r>
    <r>
      <rPr>
        <sz val="9"/>
        <rFont val="Times New Roman"/>
        <charset val="134"/>
      </rPr>
      <t>AccuStandard</t>
    </r>
  </si>
  <si>
    <r>
      <rPr>
        <sz val="9"/>
        <rFont val="Times New Roman"/>
        <charset val="134"/>
      </rPr>
      <t>10</t>
    </r>
    <r>
      <rPr>
        <sz val="9"/>
        <rFont val="宋体"/>
        <charset val="134"/>
      </rPr>
      <t>种</t>
    </r>
    <r>
      <rPr>
        <sz val="9"/>
        <rFont val="Times New Roman"/>
        <charset val="134"/>
      </rPr>
      <t>ICP-MS</t>
    </r>
    <r>
      <rPr>
        <sz val="9"/>
        <rFont val="宋体"/>
        <charset val="134"/>
      </rPr>
      <t>用标准溶液</t>
    </r>
  </si>
  <si>
    <t>有效期：2025-10-31；价格为435</t>
  </si>
  <si>
    <r>
      <rPr>
        <sz val="9"/>
        <color rgb="FF000000"/>
        <rFont val="Times New Roman"/>
        <charset val="134"/>
      </rPr>
      <t>7.1</t>
    </r>
    <r>
      <rPr>
        <sz val="9"/>
        <color rgb="FF000000"/>
        <rFont val="宋体"/>
        <charset val="134"/>
      </rPr>
      <t>分析科确认有效期短，暂不采购</t>
    </r>
  </si>
  <si>
    <r>
      <rPr>
        <sz val="9"/>
        <rFont val="Times New Roman"/>
        <charset val="134"/>
      </rPr>
      <t> </t>
    </r>
    <r>
      <rPr>
        <sz val="9"/>
        <rFont val="宋体"/>
        <charset val="134"/>
      </rPr>
      <t>滤膜中铅、镉、锰、锌质量控制样品</t>
    </r>
  </si>
  <si>
    <r>
      <rPr>
        <sz val="9"/>
        <rFont val="宋体"/>
        <charset val="134"/>
      </rPr>
      <t>货号：</t>
    </r>
    <r>
      <rPr>
        <sz val="9"/>
        <rFont val="Times New Roman"/>
        <charset val="134"/>
      </rPr>
      <t>AK-QC402-1/AK-QC402-2</t>
    </r>
    <r>
      <rPr>
        <sz val="9"/>
        <rFont val="宋体"/>
        <charset val="134"/>
      </rPr>
      <t>，</t>
    </r>
    <r>
      <rPr>
        <sz val="9"/>
        <rFont val="Times New Roman"/>
        <charset val="134"/>
      </rPr>
      <t>2</t>
    </r>
    <r>
      <rPr>
        <sz val="9"/>
        <rFont val="宋体"/>
        <charset val="134"/>
      </rPr>
      <t>张</t>
    </r>
    <r>
      <rPr>
        <sz val="9"/>
        <rFont val="Times New Roman"/>
        <charset val="134"/>
      </rPr>
      <t>/</t>
    </r>
    <r>
      <rPr>
        <sz val="9"/>
        <rFont val="宋体"/>
        <charset val="134"/>
      </rPr>
      <t>套</t>
    </r>
  </si>
  <si>
    <r>
      <rPr>
        <sz val="9"/>
        <rFont val="宋体"/>
        <charset val="134"/>
      </rPr>
      <t>总磷质控样</t>
    </r>
  </si>
  <si>
    <r>
      <rPr>
        <sz val="9"/>
        <color rgb="FF000000"/>
        <rFont val="Times New Roman"/>
        <charset val="134"/>
      </rPr>
      <t>0.944mg/L</t>
    </r>
    <r>
      <rPr>
        <sz val="9"/>
        <color rgb="FF000000"/>
        <rFont val="宋体"/>
        <charset val="134"/>
      </rPr>
      <t>、</t>
    </r>
    <r>
      <rPr>
        <sz val="9"/>
        <color rgb="FF000000"/>
        <rFont val="Times New Roman"/>
        <charset val="134"/>
      </rPr>
      <t>1.62mg/L</t>
    </r>
    <r>
      <rPr>
        <sz val="9"/>
        <color rgb="FF000000"/>
        <rFont val="宋体"/>
        <charset val="134"/>
      </rPr>
      <t>、</t>
    </r>
    <r>
      <rPr>
        <sz val="9"/>
        <color rgb="FF000000"/>
        <rFont val="Times New Roman"/>
        <charset val="134"/>
      </rPr>
      <t>0.453mg/L</t>
    </r>
    <r>
      <rPr>
        <sz val="9"/>
        <color rgb="FF000000"/>
        <rFont val="宋体"/>
        <charset val="134"/>
      </rPr>
      <t>、</t>
    </r>
    <r>
      <rPr>
        <sz val="9"/>
        <color rgb="FF000000"/>
        <rFont val="Times New Roman"/>
        <charset val="134"/>
      </rPr>
      <t>0.133mg/L</t>
    </r>
    <r>
      <rPr>
        <sz val="9"/>
        <color rgb="FF000000"/>
        <rFont val="宋体"/>
        <charset val="134"/>
      </rPr>
      <t>、</t>
    </r>
    <r>
      <rPr>
        <sz val="9"/>
        <color rgb="FF000000"/>
        <rFont val="Times New Roman"/>
        <charset val="134"/>
      </rPr>
      <t>0.767mg/L</t>
    </r>
    <r>
      <rPr>
        <sz val="9"/>
        <color rgb="FF000000"/>
        <rFont val="宋体"/>
        <charset val="134"/>
      </rPr>
      <t>各</t>
    </r>
    <r>
      <rPr>
        <sz val="9"/>
        <color rgb="FF000000"/>
        <rFont val="Times New Roman"/>
        <charset val="134"/>
      </rPr>
      <t>2</t>
    </r>
    <r>
      <rPr>
        <sz val="9"/>
        <color rgb="FF000000"/>
        <rFont val="宋体"/>
        <charset val="134"/>
      </rPr>
      <t>支，</t>
    </r>
    <r>
      <rPr>
        <sz val="9"/>
        <color rgb="FF000000"/>
        <rFont val="Times New Roman"/>
        <charset val="134"/>
      </rPr>
      <t>20mL/</t>
    </r>
    <r>
      <rPr>
        <sz val="9"/>
        <color rgb="FF000000"/>
        <rFont val="宋体"/>
        <charset val="134"/>
      </rPr>
      <t>支</t>
    </r>
  </si>
  <si>
    <r>
      <rPr>
        <sz val="9"/>
        <color rgb="FF000000"/>
        <rFont val="宋体"/>
        <charset val="134"/>
      </rPr>
      <t>总磷</t>
    </r>
  </si>
  <si>
    <r>
      <rPr>
        <sz val="9"/>
        <rFont val="宋体"/>
        <charset val="134"/>
      </rPr>
      <t>甲醇中</t>
    </r>
    <r>
      <rPr>
        <sz val="9"/>
        <rFont val="Times New Roman"/>
        <charset val="134"/>
      </rPr>
      <t>8</t>
    </r>
    <r>
      <rPr>
        <sz val="9"/>
        <rFont val="宋体"/>
        <charset val="134"/>
      </rPr>
      <t>种有机氯农药质控样</t>
    </r>
  </si>
  <si>
    <r>
      <rPr>
        <sz val="9"/>
        <color rgb="FF000000"/>
        <rFont val="Times New Roman"/>
        <charset val="134"/>
      </rPr>
      <t>α-</t>
    </r>
    <r>
      <rPr>
        <sz val="9"/>
        <color rgb="FF000000"/>
        <rFont val="宋体"/>
        <charset val="134"/>
      </rPr>
      <t>六六六：</t>
    </r>
    <r>
      <rPr>
        <sz val="9"/>
        <color rgb="FF000000"/>
        <rFont val="Times New Roman"/>
        <charset val="134"/>
      </rPr>
      <t>30.9µg/mL</t>
    </r>
    <r>
      <rPr>
        <sz val="9"/>
        <color rgb="FF000000"/>
        <rFont val="宋体"/>
        <charset val="134"/>
      </rPr>
      <t>，</t>
    </r>
    <r>
      <rPr>
        <sz val="9"/>
        <color rgb="FF000000"/>
        <rFont val="Times New Roman"/>
        <charset val="134"/>
      </rPr>
      <t xml:space="preserve"> β-</t>
    </r>
    <r>
      <rPr>
        <sz val="9"/>
        <color rgb="FF000000"/>
        <rFont val="宋体"/>
        <charset val="134"/>
      </rPr>
      <t>六六六：</t>
    </r>
    <r>
      <rPr>
        <sz val="9"/>
        <color rgb="FF000000"/>
        <rFont val="Times New Roman"/>
        <charset val="134"/>
      </rPr>
      <t>31.4µg/mL γ-</t>
    </r>
    <r>
      <rPr>
        <sz val="9"/>
        <color rgb="FF000000"/>
        <rFont val="宋体"/>
        <charset val="134"/>
      </rPr>
      <t>六六六：</t>
    </r>
    <r>
      <rPr>
        <sz val="9"/>
        <color rgb="FF000000"/>
        <rFont val="Times New Roman"/>
        <charset val="134"/>
      </rPr>
      <t>31.0µg/mL</t>
    </r>
    <r>
      <rPr>
        <sz val="9"/>
        <color rgb="FF000000"/>
        <rFont val="宋体"/>
        <charset val="134"/>
      </rPr>
      <t>，</t>
    </r>
    <r>
      <rPr>
        <sz val="9"/>
        <color rgb="FF000000"/>
        <rFont val="Times New Roman"/>
        <charset val="134"/>
      </rPr>
      <t xml:space="preserve"> δ-</t>
    </r>
    <r>
      <rPr>
        <sz val="9"/>
        <color rgb="FF000000"/>
        <rFont val="宋体"/>
        <charset val="134"/>
      </rPr>
      <t>六六六：</t>
    </r>
    <r>
      <rPr>
        <sz val="9"/>
        <color rgb="FF000000"/>
        <rFont val="Times New Roman"/>
        <charset val="134"/>
      </rPr>
      <t>30.8µg/mL p,p‘-DDE</t>
    </r>
    <r>
      <rPr>
        <sz val="9"/>
        <color rgb="FF000000"/>
        <rFont val="宋体"/>
        <charset val="134"/>
      </rPr>
      <t>：</t>
    </r>
    <r>
      <rPr>
        <sz val="9"/>
        <color rgb="FF000000"/>
        <rFont val="Times New Roman"/>
        <charset val="134"/>
      </rPr>
      <t>31.2µg/mL</t>
    </r>
    <r>
      <rPr>
        <sz val="9"/>
        <color rgb="FF000000"/>
        <rFont val="宋体"/>
        <charset val="134"/>
      </rPr>
      <t>，</t>
    </r>
    <r>
      <rPr>
        <sz val="9"/>
        <color rgb="FF000000"/>
        <rFont val="Times New Roman"/>
        <charset val="134"/>
      </rPr>
      <t xml:space="preserve"> p,p‘-DDD</t>
    </r>
    <r>
      <rPr>
        <sz val="9"/>
        <color rgb="FF000000"/>
        <rFont val="宋体"/>
        <charset val="134"/>
      </rPr>
      <t>：</t>
    </r>
    <r>
      <rPr>
        <sz val="9"/>
        <color rgb="FF000000"/>
        <rFont val="Times New Roman"/>
        <charset val="134"/>
      </rPr>
      <t>31.0µg/mL o,p‘-DDT</t>
    </r>
    <r>
      <rPr>
        <sz val="9"/>
        <color rgb="FF000000"/>
        <rFont val="宋体"/>
        <charset val="134"/>
      </rPr>
      <t>：</t>
    </r>
    <r>
      <rPr>
        <sz val="9"/>
        <color rgb="FF000000"/>
        <rFont val="Times New Roman"/>
        <charset val="134"/>
      </rPr>
      <t xml:space="preserve">31.4µg/mL </t>
    </r>
    <r>
      <rPr>
        <sz val="9"/>
        <color rgb="FF000000"/>
        <rFont val="宋体"/>
        <charset val="134"/>
      </rPr>
      <t>，</t>
    </r>
    <r>
      <rPr>
        <sz val="9"/>
        <color rgb="FF000000"/>
        <rFont val="Times New Roman"/>
        <charset val="134"/>
      </rPr>
      <t>p,p‘-DDT</t>
    </r>
    <r>
      <rPr>
        <sz val="9"/>
        <color rgb="FF000000"/>
        <rFont val="宋体"/>
        <charset val="134"/>
      </rPr>
      <t>：</t>
    </r>
    <r>
      <rPr>
        <sz val="9"/>
        <color rgb="FF000000"/>
        <rFont val="Times New Roman"/>
        <charset val="134"/>
      </rPr>
      <t>30.8µg/mL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</si>
  <si>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有机分析</t>
    </r>
  </si>
  <si>
    <r>
      <rPr>
        <sz val="9"/>
        <color rgb="FF000000"/>
        <rFont val="Times New Roman"/>
        <charset val="134"/>
      </rPr>
      <t>α-</t>
    </r>
    <r>
      <rPr>
        <sz val="9"/>
        <color rgb="FF000000"/>
        <rFont val="宋体"/>
        <charset val="134"/>
      </rPr>
      <t>六六六：</t>
    </r>
    <r>
      <rPr>
        <sz val="9"/>
        <color rgb="FF000000"/>
        <rFont val="Times New Roman"/>
        <charset val="134"/>
      </rPr>
      <t>13.0µg/mL</t>
    </r>
    <r>
      <rPr>
        <sz val="9"/>
        <color rgb="FF000000"/>
        <rFont val="宋体"/>
        <charset val="134"/>
      </rPr>
      <t>，</t>
    </r>
    <r>
      <rPr>
        <sz val="9"/>
        <color rgb="FF000000"/>
        <rFont val="Times New Roman"/>
        <charset val="134"/>
      </rPr>
      <t>β-</t>
    </r>
    <r>
      <rPr>
        <sz val="9"/>
        <color rgb="FF000000"/>
        <rFont val="宋体"/>
        <charset val="134"/>
      </rPr>
      <t>六六六：</t>
    </r>
    <r>
      <rPr>
        <sz val="9"/>
        <color rgb="FF000000"/>
        <rFont val="Times New Roman"/>
        <charset val="134"/>
      </rPr>
      <t>12.7µg/mL γ-</t>
    </r>
    <r>
      <rPr>
        <sz val="9"/>
        <color rgb="FF000000"/>
        <rFont val="宋体"/>
        <charset val="134"/>
      </rPr>
      <t>六六六：</t>
    </r>
    <r>
      <rPr>
        <sz val="9"/>
        <color rgb="FF000000"/>
        <rFont val="Times New Roman"/>
        <charset val="134"/>
      </rPr>
      <t xml:space="preserve">12.8µg/mL </t>
    </r>
    <r>
      <rPr>
        <sz val="9"/>
        <color rgb="FF000000"/>
        <rFont val="宋体"/>
        <charset val="134"/>
      </rPr>
      <t>，</t>
    </r>
    <r>
      <rPr>
        <sz val="9"/>
        <color rgb="FF000000"/>
        <rFont val="Times New Roman"/>
        <charset val="134"/>
      </rPr>
      <t>δ-</t>
    </r>
    <r>
      <rPr>
        <sz val="9"/>
        <color rgb="FF000000"/>
        <rFont val="宋体"/>
        <charset val="134"/>
      </rPr>
      <t>六六六：</t>
    </r>
    <r>
      <rPr>
        <sz val="9"/>
        <color rgb="FF000000"/>
        <rFont val="Times New Roman"/>
        <charset val="134"/>
      </rPr>
      <t>12.5µg/mL p,p‘-DDE</t>
    </r>
    <r>
      <rPr>
        <sz val="9"/>
        <color rgb="FF000000"/>
        <rFont val="宋体"/>
        <charset val="134"/>
      </rPr>
      <t>：</t>
    </r>
    <r>
      <rPr>
        <sz val="9"/>
        <color rgb="FF000000"/>
        <rFont val="Times New Roman"/>
        <charset val="134"/>
      </rPr>
      <t>13.0µg/mL</t>
    </r>
    <r>
      <rPr>
        <sz val="9"/>
        <color rgb="FF000000"/>
        <rFont val="宋体"/>
        <charset val="134"/>
      </rPr>
      <t>，</t>
    </r>
    <r>
      <rPr>
        <sz val="9"/>
        <color rgb="FF000000"/>
        <rFont val="Times New Roman"/>
        <charset val="134"/>
      </rPr>
      <t xml:space="preserve"> p,p‘-DDD</t>
    </r>
    <r>
      <rPr>
        <sz val="9"/>
        <color rgb="FF000000"/>
        <rFont val="宋体"/>
        <charset val="134"/>
      </rPr>
      <t>：</t>
    </r>
    <r>
      <rPr>
        <sz val="9"/>
        <color rgb="FF000000"/>
        <rFont val="Times New Roman"/>
        <charset val="134"/>
      </rPr>
      <t>12.9µg/mL o,p‘-DDT</t>
    </r>
    <r>
      <rPr>
        <sz val="9"/>
        <color rgb="FF000000"/>
        <rFont val="宋体"/>
        <charset val="134"/>
      </rPr>
      <t>：</t>
    </r>
    <r>
      <rPr>
        <sz val="9"/>
        <color rgb="FF000000"/>
        <rFont val="Times New Roman"/>
        <charset val="134"/>
      </rPr>
      <t>12.7µg/mL</t>
    </r>
    <r>
      <rPr>
        <sz val="9"/>
        <color rgb="FF000000"/>
        <rFont val="宋体"/>
        <charset val="134"/>
      </rPr>
      <t>，</t>
    </r>
    <r>
      <rPr>
        <sz val="9"/>
        <color rgb="FF000000"/>
        <rFont val="Times New Roman"/>
        <charset val="134"/>
      </rPr>
      <t xml:space="preserve"> p,p‘-DDT</t>
    </r>
    <r>
      <rPr>
        <sz val="9"/>
        <color rgb="FF000000"/>
        <rFont val="宋体"/>
        <charset val="134"/>
      </rPr>
      <t>：</t>
    </r>
    <r>
      <rPr>
        <sz val="9"/>
        <color rgb="FF000000"/>
        <rFont val="Times New Roman"/>
        <charset val="134"/>
      </rPr>
      <t>12.8µg/mL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</si>
  <si>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甲醇中阿特拉津质控样</t>
    </r>
  </si>
  <si>
    <r>
      <rPr>
        <sz val="9"/>
        <color rgb="FF000000"/>
        <rFont val="Times New Roman"/>
        <charset val="134"/>
      </rPr>
      <t>80.1µg/mL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</si>
  <si>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甲醇中苯并（</t>
    </r>
    <r>
      <rPr>
        <sz val="9"/>
        <color rgb="FF000000"/>
        <rFont val="Times New Roman"/>
        <charset val="134"/>
      </rPr>
      <t>a</t>
    </r>
    <r>
      <rPr>
        <sz val="9"/>
        <color rgb="FF000000"/>
        <rFont val="宋体"/>
        <charset val="134"/>
      </rPr>
      <t>）芘质控样</t>
    </r>
  </si>
  <si>
    <r>
      <rPr>
        <sz val="9"/>
        <color rgb="FF000000"/>
        <rFont val="Times New Roman"/>
        <charset val="134"/>
      </rPr>
      <t>12.4μg/mL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</si>
  <si>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坛墨质检</t>
    </r>
  </si>
  <si>
    <r>
      <rPr>
        <sz val="9"/>
        <color rgb="FF000000"/>
        <rFont val="Times New Roman"/>
        <charset val="134"/>
      </rPr>
      <t>4.5μg/mL</t>
    </r>
    <r>
      <rPr>
        <sz val="9"/>
        <color rgb="FF000000"/>
        <rFont val="宋体"/>
        <charset val="134"/>
      </rPr>
      <t>，</t>
    </r>
    <r>
      <rPr>
        <sz val="9"/>
        <color rgb="FF000000"/>
        <rFont val="Times New Roman"/>
        <charset val="134"/>
      </rPr>
      <t>1.2mL/</t>
    </r>
    <r>
      <rPr>
        <sz val="9"/>
        <color rgb="FF000000"/>
        <rFont val="宋体"/>
        <charset val="134"/>
      </rPr>
      <t>支</t>
    </r>
  </si>
  <si>
    <r>
      <rPr>
        <sz val="9"/>
        <rFont val="宋体"/>
        <charset val="134"/>
      </rPr>
      <t>甲醇中</t>
    </r>
    <r>
      <rPr>
        <sz val="9"/>
        <rFont val="Times New Roman"/>
        <charset val="134"/>
      </rPr>
      <t>2,4,6-</t>
    </r>
    <r>
      <rPr>
        <sz val="9"/>
        <rFont val="宋体"/>
        <charset val="134"/>
      </rPr>
      <t>三硝基苯酚质控样</t>
    </r>
  </si>
  <si>
    <r>
      <rPr>
        <sz val="9"/>
        <rFont val="Times New Roman"/>
        <charset val="134"/>
      </rPr>
      <t>10μg/mL</t>
    </r>
    <r>
      <rPr>
        <sz val="9"/>
        <rFont val="宋体"/>
        <charset val="134"/>
      </rPr>
      <t>，</t>
    </r>
    <r>
      <rPr>
        <sz val="9"/>
        <rFont val="Times New Roman"/>
        <charset val="134"/>
      </rPr>
      <t>1.2mL/</t>
    </r>
    <r>
      <rPr>
        <sz val="9"/>
        <rFont val="宋体"/>
        <charset val="134"/>
      </rPr>
      <t>支</t>
    </r>
  </si>
  <si>
    <t>坛墨质检</t>
  </si>
  <si>
    <r>
      <rPr>
        <sz val="9"/>
        <rFont val="Times New Roman"/>
        <charset val="134"/>
      </rPr>
      <t>450μg/L</t>
    </r>
    <r>
      <rPr>
        <sz val="9"/>
        <rFont val="宋体"/>
        <charset val="134"/>
      </rPr>
      <t>，</t>
    </r>
    <r>
      <rPr>
        <sz val="9"/>
        <rFont val="Times New Roman"/>
        <charset val="134"/>
      </rPr>
      <t>1.2mL/</t>
    </r>
    <r>
      <rPr>
        <sz val="9"/>
        <rFont val="宋体"/>
        <charset val="134"/>
      </rPr>
      <t>支</t>
    </r>
  </si>
  <si>
    <r>
      <rPr>
        <sz val="9"/>
        <color rgb="FF000000"/>
        <rFont val="宋体"/>
        <charset val="134"/>
      </rPr>
      <t>甲醇中甲萘威</t>
    </r>
    <r>
      <rPr>
        <sz val="9"/>
        <color rgb="FF000000"/>
        <rFont val="Times New Roman"/>
        <charset val="134"/>
      </rPr>
      <t>(</t>
    </r>
    <r>
      <rPr>
        <sz val="9"/>
        <color rgb="FF000000"/>
        <rFont val="宋体"/>
        <charset val="134"/>
      </rPr>
      <t>西维因</t>
    </r>
    <r>
      <rPr>
        <sz val="9"/>
        <color rgb="FF000000"/>
        <rFont val="Times New Roman"/>
        <charset val="134"/>
      </rPr>
      <t>)</t>
    </r>
    <r>
      <rPr>
        <sz val="9"/>
        <color rgb="FF000000"/>
        <rFont val="宋体"/>
        <charset val="134"/>
      </rPr>
      <t>质控样</t>
    </r>
  </si>
  <si>
    <r>
      <rPr>
        <sz val="9"/>
        <color rgb="FF000000"/>
        <rFont val="Times New Roman"/>
        <charset val="134"/>
      </rPr>
      <t>60.30μg/mL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</si>
  <si>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联氨标准溶液</t>
    </r>
  </si>
  <si>
    <r>
      <rPr>
        <sz val="9"/>
        <color rgb="FF000000"/>
        <rFont val="Times New Roman"/>
        <charset val="134"/>
      </rPr>
      <t>100</t>
    </r>
    <r>
      <rPr>
        <sz val="9"/>
        <color rgb="FF000000"/>
        <rFont val="宋体"/>
        <charset val="134"/>
      </rPr>
      <t>或</t>
    </r>
    <r>
      <rPr>
        <sz val="9"/>
        <color rgb="FF000000"/>
        <rFont val="Times New Roman"/>
        <charset val="134"/>
      </rPr>
      <t>1000mg/L</t>
    </r>
    <r>
      <rPr>
        <sz val="9"/>
        <color rgb="FF000000"/>
        <rFont val="宋体"/>
        <charset val="134"/>
      </rPr>
      <t>，</t>
    </r>
    <r>
      <rPr>
        <sz val="9"/>
        <color rgb="FF000000"/>
        <rFont val="Times New Roman"/>
        <charset val="134"/>
      </rPr>
      <t>50mL/</t>
    </r>
    <r>
      <rPr>
        <sz val="9"/>
        <color rgb="FF000000"/>
        <rFont val="宋体"/>
        <charset val="134"/>
      </rPr>
      <t>瓶</t>
    </r>
  </si>
  <si>
    <r>
      <rPr>
        <sz val="9"/>
        <color rgb="FF000000"/>
        <rFont val="宋体"/>
        <charset val="134"/>
      </rPr>
      <t>坛墨或环标所</t>
    </r>
  </si>
  <si>
    <r>
      <rPr>
        <sz val="9"/>
        <color rgb="FF000000"/>
        <rFont val="宋体"/>
        <charset val="134"/>
      </rPr>
      <t>水合肼分析</t>
    </r>
  </si>
  <si>
    <r>
      <rPr>
        <sz val="9"/>
        <color rgb="FF000000"/>
        <rFont val="宋体"/>
        <charset val="134"/>
      </rPr>
      <t>甲醇中氯化甲基汞</t>
    </r>
    <r>
      <rPr>
        <sz val="9"/>
        <color rgb="FF000000"/>
        <rFont val="Times New Roman"/>
        <charset val="134"/>
      </rPr>
      <t>/</t>
    </r>
    <r>
      <rPr>
        <sz val="9"/>
        <color rgb="FF000000"/>
        <rFont val="宋体"/>
        <charset val="134"/>
      </rPr>
      <t>氯化乙基汞混标</t>
    </r>
    <r>
      <rPr>
        <sz val="9"/>
        <color rgb="FF000000"/>
        <rFont val="Times New Roman"/>
        <charset val="134"/>
      </rPr>
      <t>(</t>
    </r>
    <r>
      <rPr>
        <sz val="9"/>
        <color rgb="FF000000"/>
        <rFont val="宋体"/>
        <charset val="134"/>
      </rPr>
      <t>以甲基汞</t>
    </r>
    <r>
      <rPr>
        <sz val="9"/>
        <color rgb="FF000000"/>
        <rFont val="Times New Roman"/>
        <charset val="134"/>
      </rPr>
      <t>/</t>
    </r>
    <r>
      <rPr>
        <sz val="9"/>
        <color rgb="FF000000"/>
        <rFont val="宋体"/>
        <charset val="134"/>
      </rPr>
      <t>乙基汞计）</t>
    </r>
  </si>
  <si>
    <r>
      <rPr>
        <sz val="9"/>
        <color rgb="FF000000"/>
        <rFont val="Times New Roman"/>
        <charset val="134"/>
      </rPr>
      <t>1000µg/mL</t>
    </r>
    <r>
      <rPr>
        <sz val="9"/>
        <color rgb="FF000000"/>
        <rFont val="宋体"/>
        <charset val="134"/>
      </rPr>
      <t>，适用于</t>
    </r>
    <r>
      <rPr>
        <sz val="9"/>
        <color rgb="FF000000"/>
        <rFont val="Times New Roman"/>
        <charset val="134"/>
      </rPr>
      <t>HJ977-2018</t>
    </r>
    <r>
      <rPr>
        <sz val="9"/>
        <color rgb="FF000000"/>
        <rFont val="宋体"/>
        <charset val="134"/>
      </rPr>
      <t>，</t>
    </r>
    <r>
      <rPr>
        <sz val="9"/>
        <color rgb="FF000000"/>
        <rFont val="Times New Roman"/>
        <charset val="134"/>
      </rPr>
      <t xml:space="preserve">
</t>
    </r>
    <r>
      <rPr>
        <sz val="9"/>
        <color rgb="FF000000"/>
        <rFont val="宋体"/>
        <charset val="134"/>
      </rPr>
      <t>货号：</t>
    </r>
    <r>
      <rPr>
        <sz val="9"/>
        <color rgb="FF000000"/>
        <rFont val="Times New Roman"/>
        <charset val="134"/>
      </rPr>
      <t>80509b</t>
    </r>
    <r>
      <rPr>
        <sz val="9"/>
        <color rgb="FF000000"/>
        <rFont val="宋体"/>
        <charset val="134"/>
      </rPr>
      <t>，</t>
    </r>
    <r>
      <rPr>
        <sz val="9"/>
        <color rgb="FF000000"/>
        <rFont val="Times New Roman"/>
        <charset val="134"/>
      </rPr>
      <t>1mL/</t>
    </r>
    <r>
      <rPr>
        <sz val="9"/>
        <color rgb="FF000000"/>
        <rFont val="宋体"/>
        <charset val="134"/>
      </rPr>
      <t>支</t>
    </r>
  </si>
  <si>
    <t>水质挥发酚质控样</t>
  </si>
  <si>
    <r>
      <rPr>
        <sz val="9"/>
        <color rgb="FF000000"/>
        <rFont val="Times New Roman"/>
        <charset val="134"/>
      </rPr>
      <t>3</t>
    </r>
    <r>
      <rPr>
        <sz val="9"/>
        <color rgb="FF000000"/>
        <rFont val="宋体"/>
        <charset val="134"/>
      </rPr>
      <t>种不同浓度质控样各</t>
    </r>
    <r>
      <rPr>
        <sz val="9"/>
        <color rgb="FF000000"/>
        <rFont val="Times New Roman"/>
        <charset val="134"/>
      </rPr>
      <t>2</t>
    </r>
    <r>
      <rPr>
        <sz val="9"/>
        <color rgb="FF000000"/>
        <rFont val="宋体"/>
        <charset val="134"/>
      </rPr>
      <t>支，</t>
    </r>
    <r>
      <rPr>
        <sz val="9"/>
        <color rgb="FF000000"/>
        <rFont val="Times New Roman"/>
        <charset val="134"/>
      </rPr>
      <t>20mL/</t>
    </r>
    <r>
      <rPr>
        <sz val="9"/>
        <color rgb="FF000000"/>
        <rFont val="宋体"/>
        <charset val="134"/>
      </rPr>
      <t>支</t>
    </r>
  </si>
  <si>
    <r>
      <rPr>
        <sz val="9"/>
        <color rgb="FF000000"/>
        <rFont val="宋体"/>
        <charset val="134"/>
      </rPr>
      <t>环标所</t>
    </r>
  </si>
  <si>
    <r>
      <rPr>
        <sz val="9"/>
        <color rgb="FF000000"/>
        <rFont val="宋体"/>
        <charset val="134"/>
      </rPr>
      <t>挥发酚分析</t>
    </r>
  </si>
  <si>
    <t>四氯乙烯中石油类质控样</t>
  </si>
  <si>
    <r>
      <rPr>
        <sz val="9"/>
        <color rgb="FF000000"/>
        <rFont val="Times New Roman"/>
        <charset val="134"/>
      </rPr>
      <t>33.0µg/mL</t>
    </r>
    <r>
      <rPr>
        <sz val="9"/>
        <color rgb="FF000000"/>
        <rFont val="宋体"/>
        <charset val="134"/>
      </rPr>
      <t>、</t>
    </r>
    <r>
      <rPr>
        <sz val="9"/>
        <color rgb="FF000000"/>
        <rFont val="Times New Roman"/>
        <charset val="134"/>
      </rPr>
      <t>52.4µg/mL</t>
    </r>
    <r>
      <rPr>
        <sz val="9"/>
        <color rgb="FF000000"/>
        <rFont val="宋体"/>
        <charset val="134"/>
      </rPr>
      <t>各</t>
    </r>
    <r>
      <rPr>
        <sz val="9"/>
        <color rgb="FF000000"/>
        <rFont val="Times New Roman"/>
        <charset val="134"/>
      </rPr>
      <t>2</t>
    </r>
    <r>
      <rPr>
        <sz val="9"/>
        <color rgb="FF000000"/>
        <rFont val="宋体"/>
        <charset val="134"/>
      </rPr>
      <t>支，</t>
    </r>
    <r>
      <rPr>
        <sz val="9"/>
        <color rgb="FF000000"/>
        <rFont val="Times New Roman"/>
        <charset val="134"/>
      </rPr>
      <t>20mL/</t>
    </r>
    <r>
      <rPr>
        <sz val="9"/>
        <color rgb="FF000000"/>
        <rFont val="宋体"/>
        <charset val="134"/>
      </rPr>
      <t>支</t>
    </r>
  </si>
  <si>
    <r>
      <rPr>
        <sz val="9"/>
        <color rgb="FF000000"/>
        <rFont val="宋体"/>
        <charset val="134"/>
      </rPr>
      <t>红外石油分析</t>
    </r>
  </si>
  <si>
    <r>
      <rPr>
        <sz val="9"/>
        <color rgb="FF000000"/>
        <rFont val="宋体"/>
        <charset val="134"/>
      </rPr>
      <t>四氯乙烯中石油类标准溶液</t>
    </r>
  </si>
  <si>
    <r>
      <rPr>
        <sz val="9"/>
        <color rgb="FF000000"/>
        <rFont val="Times New Roman"/>
        <charset val="134"/>
      </rPr>
      <t>1000µg/mL</t>
    </r>
    <r>
      <rPr>
        <sz val="9"/>
        <color rgb="FF000000"/>
        <rFont val="宋体"/>
        <charset val="134"/>
      </rPr>
      <t>，</t>
    </r>
    <r>
      <rPr>
        <sz val="9"/>
        <color rgb="FF000000"/>
        <rFont val="Times New Roman"/>
        <charset val="134"/>
      </rPr>
      <t>20mL/</t>
    </r>
    <r>
      <rPr>
        <sz val="9"/>
        <color rgb="FF000000"/>
        <rFont val="宋体"/>
        <charset val="134"/>
      </rPr>
      <t>支</t>
    </r>
  </si>
  <si>
    <r>
      <rPr>
        <sz val="9"/>
        <rFont val="宋体"/>
        <charset val="134"/>
      </rPr>
      <t>水中高氯酸根</t>
    </r>
    <r>
      <rPr>
        <sz val="9"/>
        <rFont val="Times New Roman"/>
        <charset val="134"/>
      </rPr>
      <t>(ClO₄⁻)</t>
    </r>
    <r>
      <rPr>
        <sz val="9"/>
        <rFont val="宋体"/>
        <charset val="134"/>
      </rPr>
      <t>分析标准物质</t>
    </r>
  </si>
  <si>
    <r>
      <rPr>
        <sz val="9"/>
        <rFont val="Times New Roman"/>
        <charset val="134"/>
      </rPr>
      <t>1000mg/L</t>
    </r>
    <r>
      <rPr>
        <sz val="9"/>
        <rFont val="宋体"/>
        <charset val="134"/>
      </rPr>
      <t>，</t>
    </r>
    <r>
      <rPr>
        <sz val="9"/>
        <color rgb="FFFF0000"/>
        <rFont val="Times New Roman"/>
        <charset val="134"/>
      </rPr>
      <t>50mL/</t>
    </r>
    <r>
      <rPr>
        <sz val="9"/>
        <color rgb="FFFF0000"/>
        <rFont val="宋体"/>
        <charset val="134"/>
      </rPr>
      <t>瓶</t>
    </r>
  </si>
  <si>
    <t>高氯酸、二氯乙酸等扩项</t>
  </si>
  <si>
    <r>
      <rPr>
        <sz val="9"/>
        <rFont val="宋体"/>
        <charset val="134"/>
      </rPr>
      <t>核实规格，报价为</t>
    </r>
    <r>
      <rPr>
        <sz val="9"/>
        <rFont val="Times New Roman"/>
        <charset val="134"/>
      </rPr>
      <t>20ml</t>
    </r>
  </si>
  <si>
    <t>二氯乙酸、三氯乙酸、溴酸盐、亚氯酸盐、氯酸盐</t>
  </si>
  <si>
    <r>
      <rPr>
        <sz val="9"/>
        <rFont val="Times New Roman"/>
        <charset val="134"/>
      </rPr>
      <t>100mg/L</t>
    </r>
    <r>
      <rPr>
        <sz val="9"/>
        <rFont val="宋体"/>
        <charset val="134"/>
      </rPr>
      <t>，</t>
    </r>
    <r>
      <rPr>
        <sz val="9"/>
        <rFont val="Times New Roman"/>
        <charset val="134"/>
      </rPr>
      <t>H</t>
    </r>
    <r>
      <rPr>
        <vertAlign val="subscript"/>
        <sz val="9"/>
        <rFont val="Times New Roman"/>
        <charset val="134"/>
      </rPr>
      <t>2</t>
    </r>
    <r>
      <rPr>
        <sz val="9"/>
        <rFont val="Times New Roman"/>
        <charset val="134"/>
      </rPr>
      <t>O</t>
    </r>
    <r>
      <rPr>
        <sz val="9"/>
        <rFont val="宋体"/>
        <charset val="134"/>
      </rPr>
      <t>为介质，</t>
    </r>
    <r>
      <rPr>
        <sz val="9"/>
        <rFont val="Times New Roman"/>
        <charset val="134"/>
      </rPr>
      <t>50mL/</t>
    </r>
    <r>
      <rPr>
        <sz val="9"/>
        <rFont val="宋体"/>
        <charset val="134"/>
      </rPr>
      <t>瓶</t>
    </r>
  </si>
  <si>
    <r>
      <rPr>
        <sz val="9"/>
        <rFont val="宋体"/>
        <charset val="134"/>
      </rPr>
      <t>核实组分和规格，报价无含</t>
    </r>
    <r>
      <rPr>
        <sz val="9"/>
        <rFont val="Times New Roman"/>
        <charset val="134"/>
      </rPr>
      <t>5</t>
    </r>
    <r>
      <rPr>
        <sz val="9"/>
        <rFont val="宋体"/>
        <charset val="134"/>
      </rPr>
      <t>种物质及为</t>
    </r>
    <r>
      <rPr>
        <sz val="9"/>
        <rFont val="Times New Roman"/>
        <charset val="134"/>
      </rPr>
      <t>20ml</t>
    </r>
    <r>
      <rPr>
        <sz val="9"/>
        <rFont val="宋体"/>
        <charset val="134"/>
      </rPr>
      <t>报价</t>
    </r>
  </si>
  <si>
    <r>
      <rPr>
        <sz val="9"/>
        <color rgb="FF000000"/>
        <rFont val="宋体"/>
        <charset val="134"/>
      </rPr>
      <t>水中二氯乙酸标准溶液</t>
    </r>
  </si>
  <si>
    <r>
      <rPr>
        <sz val="9"/>
        <color rgb="FF000000"/>
        <rFont val="Times New Roman"/>
        <charset val="134"/>
      </rPr>
      <t>1000μg/mL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</si>
  <si>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宋体"/>
        <charset val="134"/>
      </rPr>
      <t>高氯酸、二氯乙酸等扩项</t>
    </r>
  </si>
  <si>
    <r>
      <rPr>
        <sz val="9"/>
        <color rgb="FF000000"/>
        <rFont val="宋体"/>
        <charset val="134"/>
      </rPr>
      <t>水中三氯乙酸标准溶液</t>
    </r>
  </si>
  <si>
    <r>
      <rPr>
        <sz val="9"/>
        <color rgb="FF000000"/>
        <rFont val="宋体"/>
        <charset val="134"/>
      </rPr>
      <t>水中溴酸盐标准溶液</t>
    </r>
  </si>
  <si>
    <r>
      <rPr>
        <sz val="9"/>
        <color rgb="FF000000"/>
        <rFont val="宋体"/>
        <charset val="134"/>
      </rPr>
      <t>水中亚氯酸盐标准溶液</t>
    </r>
  </si>
  <si>
    <r>
      <rPr>
        <sz val="9"/>
        <color rgb="FF000000"/>
        <rFont val="宋体"/>
        <charset val="134"/>
      </rPr>
      <t>水中氯酸盐标准溶液</t>
    </r>
  </si>
  <si>
    <t>汞水质标样</t>
  </si>
  <si>
    <r>
      <rPr>
        <sz val="9"/>
        <rFont val="Times New Roman"/>
        <charset val="134"/>
      </rPr>
      <t>1.28μg/L</t>
    </r>
    <r>
      <rPr>
        <sz val="9"/>
        <rFont val="宋体"/>
        <charset val="134"/>
      </rPr>
      <t>，</t>
    </r>
    <r>
      <rPr>
        <sz val="9"/>
        <rFont val="Times New Roman"/>
        <charset val="134"/>
      </rPr>
      <t>20mL/</t>
    </r>
    <r>
      <rPr>
        <sz val="9"/>
        <rFont val="宋体"/>
        <charset val="134"/>
      </rPr>
      <t>支</t>
    </r>
  </si>
  <si>
    <r>
      <rPr>
        <sz val="9"/>
        <rFont val="宋体"/>
        <charset val="134"/>
      </rPr>
      <t>汞分析</t>
    </r>
  </si>
  <si>
    <r>
      <rPr>
        <sz val="9"/>
        <rFont val="Times New Roman"/>
        <charset val="134"/>
      </rPr>
      <t>7.48μg/L</t>
    </r>
    <r>
      <rPr>
        <sz val="9"/>
        <rFont val="宋体"/>
        <charset val="134"/>
      </rPr>
      <t>，</t>
    </r>
    <r>
      <rPr>
        <sz val="9"/>
        <rFont val="Times New Roman"/>
        <charset val="134"/>
      </rPr>
      <t>20mL/</t>
    </r>
    <r>
      <rPr>
        <sz val="9"/>
        <rFont val="宋体"/>
        <charset val="134"/>
      </rPr>
      <t>支</t>
    </r>
  </si>
  <si>
    <r>
      <rPr>
        <sz val="9"/>
        <rFont val="Times New Roman"/>
        <charset val="134"/>
      </rPr>
      <t>4.30μg/L</t>
    </r>
    <r>
      <rPr>
        <sz val="9"/>
        <rFont val="宋体"/>
        <charset val="134"/>
      </rPr>
      <t>，</t>
    </r>
    <r>
      <rPr>
        <sz val="9"/>
        <rFont val="Times New Roman"/>
        <charset val="134"/>
      </rPr>
      <t>20mL/</t>
    </r>
    <r>
      <rPr>
        <sz val="9"/>
        <rFont val="宋体"/>
        <charset val="134"/>
      </rPr>
      <t>支</t>
    </r>
  </si>
  <si>
    <t>浊度标准溶液</t>
  </si>
  <si>
    <r>
      <rPr>
        <sz val="9"/>
        <color rgb="FF000000"/>
        <rFont val="Times New Roman"/>
        <charset val="134"/>
      </rPr>
      <t>10</t>
    </r>
    <r>
      <rPr>
        <sz val="9"/>
        <color rgb="FF000000"/>
        <rFont val="宋体"/>
        <charset val="134"/>
      </rPr>
      <t>、</t>
    </r>
    <r>
      <rPr>
        <sz val="9"/>
        <color rgb="FF000000"/>
        <rFont val="Times New Roman"/>
        <charset val="134"/>
      </rPr>
      <t>20(NTU)</t>
    </r>
    <r>
      <rPr>
        <sz val="9"/>
        <color rgb="FF000000"/>
        <rFont val="宋体"/>
        <charset val="134"/>
      </rPr>
      <t>各</t>
    </r>
    <r>
      <rPr>
        <sz val="9"/>
        <color rgb="FF000000"/>
        <rFont val="Times New Roman"/>
        <charset val="134"/>
      </rPr>
      <t>2</t>
    </r>
    <r>
      <rPr>
        <sz val="9"/>
        <color rgb="FF000000"/>
        <rFont val="宋体"/>
        <charset val="134"/>
      </rPr>
      <t>支，适配雷磁</t>
    </r>
    <r>
      <rPr>
        <sz val="9"/>
        <color rgb="FF000000"/>
        <rFont val="Times New Roman"/>
        <charset val="134"/>
      </rPr>
      <t>WZB-175</t>
    </r>
    <r>
      <rPr>
        <sz val="9"/>
        <color rgb="FF000000"/>
        <rFont val="宋体"/>
        <charset val="134"/>
      </rPr>
      <t>型便携式浊度计，最新批次，</t>
    </r>
    <r>
      <rPr>
        <sz val="9"/>
        <color rgb="FF000000"/>
        <rFont val="Times New Roman"/>
        <charset val="134"/>
      </rPr>
      <t>100mL/</t>
    </r>
    <r>
      <rPr>
        <sz val="9"/>
        <color rgb="FF000000"/>
        <rFont val="宋体"/>
        <charset val="134"/>
      </rPr>
      <t>瓶</t>
    </r>
  </si>
  <si>
    <r>
      <rPr>
        <sz val="9"/>
        <color rgb="FF000000"/>
        <rFont val="宋体"/>
        <charset val="134"/>
      </rPr>
      <t>雷磁</t>
    </r>
  </si>
  <si>
    <r>
      <rPr>
        <sz val="9"/>
        <color rgb="FF000000"/>
        <rFont val="宋体"/>
        <charset val="134"/>
      </rPr>
      <t>仪器校准</t>
    </r>
  </si>
  <si>
    <r>
      <rPr>
        <sz val="9"/>
        <color rgb="FF000000"/>
        <rFont val="宋体"/>
        <charset val="134"/>
      </rPr>
      <t>瓶</t>
    </r>
  </si>
  <si>
    <r>
      <rPr>
        <sz val="9"/>
        <color rgb="FF000000"/>
        <rFont val="宋体"/>
        <charset val="134"/>
      </rPr>
      <t>现场科</t>
    </r>
  </si>
  <si>
    <r>
      <rPr>
        <sz val="9"/>
        <color rgb="FF000000"/>
        <rFont val="宋体"/>
        <charset val="134"/>
      </rPr>
      <t>浊度标准溶液</t>
    </r>
  </si>
  <si>
    <r>
      <rPr>
        <sz val="9"/>
        <color rgb="FF000000"/>
        <rFont val="Times New Roman"/>
        <charset val="134"/>
      </rPr>
      <t>100(NTU)</t>
    </r>
    <r>
      <rPr>
        <sz val="9"/>
        <color rgb="FF000000"/>
        <rFont val="宋体"/>
        <charset val="134"/>
      </rPr>
      <t>，适配雷磁</t>
    </r>
    <r>
      <rPr>
        <sz val="9"/>
        <color rgb="FF000000"/>
        <rFont val="Times New Roman"/>
        <charset val="134"/>
      </rPr>
      <t>WZB-175</t>
    </r>
    <r>
      <rPr>
        <sz val="9"/>
        <color rgb="FF000000"/>
        <rFont val="宋体"/>
        <charset val="134"/>
      </rPr>
      <t>型便携式浊度计，最新批次，</t>
    </r>
    <r>
      <rPr>
        <sz val="9"/>
        <color rgb="FF000000"/>
        <rFont val="Times New Roman"/>
        <charset val="134"/>
      </rPr>
      <t>100mL/</t>
    </r>
    <r>
      <rPr>
        <sz val="9"/>
        <color rgb="FF000000"/>
        <rFont val="宋体"/>
        <charset val="134"/>
      </rPr>
      <t>瓶</t>
    </r>
  </si>
  <si>
    <r>
      <rPr>
        <sz val="9"/>
        <color rgb="FF000000"/>
        <rFont val="Times New Roman"/>
        <charset val="134"/>
      </rPr>
      <t>200(NTU)</t>
    </r>
    <r>
      <rPr>
        <sz val="9"/>
        <color rgb="FF000000"/>
        <rFont val="宋体"/>
        <charset val="134"/>
      </rPr>
      <t>，适配雷磁</t>
    </r>
    <r>
      <rPr>
        <sz val="9"/>
        <color rgb="FF000000"/>
        <rFont val="Times New Roman"/>
        <charset val="134"/>
      </rPr>
      <t>WZB-175</t>
    </r>
    <r>
      <rPr>
        <sz val="9"/>
        <color rgb="FF000000"/>
        <rFont val="宋体"/>
        <charset val="134"/>
      </rPr>
      <t>型便携式浊度计，最新批次，</t>
    </r>
    <r>
      <rPr>
        <sz val="9"/>
        <color rgb="FF000000"/>
        <rFont val="Times New Roman"/>
        <charset val="134"/>
      </rPr>
      <t>100mL/</t>
    </r>
    <r>
      <rPr>
        <sz val="9"/>
        <color rgb="FF000000"/>
        <rFont val="宋体"/>
        <charset val="134"/>
      </rPr>
      <t>瓶</t>
    </r>
  </si>
  <si>
    <r>
      <rPr>
        <sz val="9"/>
        <color rgb="FF000000"/>
        <rFont val="宋体"/>
        <charset val="134"/>
      </rPr>
      <t>正己烷中石油类质控样（紫外）</t>
    </r>
  </si>
  <si>
    <r>
      <rPr>
        <sz val="9"/>
        <color rgb="FF000000"/>
        <rFont val="宋体"/>
        <charset val="134"/>
      </rPr>
      <t>浓度小于</t>
    </r>
    <r>
      <rPr>
        <sz val="9"/>
        <color rgb="FF000000"/>
        <rFont val="Times New Roman"/>
        <charset val="134"/>
      </rPr>
      <t>16mg/L</t>
    </r>
    <r>
      <rPr>
        <sz val="9"/>
        <color rgb="FF000000"/>
        <rFont val="宋体"/>
        <charset val="134"/>
      </rPr>
      <t>，中、高、低浓度各</t>
    </r>
    <r>
      <rPr>
        <sz val="9"/>
        <color rgb="FF000000"/>
        <rFont val="Times New Roman"/>
        <charset val="134"/>
      </rPr>
      <t>2</t>
    </r>
    <r>
      <rPr>
        <sz val="9"/>
        <color rgb="FF000000"/>
        <rFont val="宋体"/>
        <charset val="134"/>
      </rPr>
      <t>支，</t>
    </r>
    <r>
      <rPr>
        <sz val="9"/>
        <color rgb="FF000000"/>
        <rFont val="Times New Roman"/>
        <charset val="134"/>
      </rPr>
      <t>10mL</t>
    </r>
    <r>
      <rPr>
        <sz val="9"/>
        <color rgb="FF000000"/>
        <rFont val="宋体"/>
        <charset val="134"/>
      </rPr>
      <t>/支</t>
    </r>
  </si>
  <si>
    <r>
      <rPr>
        <sz val="9"/>
        <color rgb="FF000000"/>
        <rFont val="宋体"/>
        <charset val="134"/>
      </rPr>
      <t>国家海洋环境监测中心</t>
    </r>
  </si>
  <si>
    <r>
      <rPr>
        <sz val="9"/>
        <color rgb="FF000000"/>
        <rFont val="宋体"/>
        <charset val="134"/>
      </rPr>
      <t>便携式测油仪</t>
    </r>
  </si>
  <si>
    <r>
      <rPr>
        <sz val="9"/>
        <color rgb="FF000000"/>
        <rFont val="宋体"/>
        <charset val="134"/>
      </rPr>
      <t>支</t>
    </r>
  </si>
  <si>
    <r>
      <rPr>
        <sz val="9"/>
        <color rgb="FF000000"/>
        <rFont val="宋体"/>
        <charset val="134"/>
      </rPr>
      <t>浓度小于</t>
    </r>
    <r>
      <rPr>
        <sz val="9"/>
        <color rgb="FF000000"/>
        <rFont val="Times New Roman"/>
        <charset val="134"/>
      </rPr>
      <t>16mg/L</t>
    </r>
    <r>
      <rPr>
        <sz val="9"/>
        <color rgb="FF000000"/>
        <rFont val="宋体"/>
        <charset val="134"/>
      </rPr>
      <t>，中、高、低浓度各</t>
    </r>
    <r>
      <rPr>
        <sz val="9"/>
        <color rgb="FF000000"/>
        <rFont val="Times New Roman"/>
        <charset val="134"/>
      </rPr>
      <t>1</t>
    </r>
    <r>
      <rPr>
        <sz val="9"/>
        <color rgb="FF000000"/>
        <rFont val="宋体"/>
        <charset val="134"/>
      </rPr>
      <t>支，</t>
    </r>
    <r>
      <rPr>
        <sz val="9"/>
        <color rgb="FF000000"/>
        <rFont val="Times New Roman"/>
        <charset val="134"/>
      </rPr>
      <t>1.2mL/</t>
    </r>
    <r>
      <rPr>
        <sz val="9"/>
        <color rgb="FF000000"/>
        <rFont val="宋体"/>
        <charset val="134"/>
      </rPr>
      <t>支</t>
    </r>
  </si>
  <si>
    <t>正己烷中石油类标准溶液（紫外）</t>
  </si>
  <si>
    <r>
      <rPr>
        <sz val="9"/>
        <color rgb="FF000000"/>
        <rFont val="Times New Roman"/>
        <charset val="134"/>
      </rPr>
      <t>1000mg/L</t>
    </r>
    <r>
      <rPr>
        <sz val="9"/>
        <color rgb="FF000000"/>
        <rFont val="宋体"/>
        <charset val="134"/>
      </rPr>
      <t>，</t>
    </r>
    <r>
      <rPr>
        <sz val="9"/>
        <color rgb="FF000000"/>
        <rFont val="Times New Roman"/>
        <charset val="134"/>
      </rPr>
      <t>10mL/</t>
    </r>
    <r>
      <rPr>
        <sz val="9"/>
        <color rgb="FF000000"/>
        <rFont val="宋体"/>
        <charset val="134"/>
      </rPr>
      <t>支</t>
    </r>
  </si>
  <si>
    <r>
      <rPr>
        <sz val="9"/>
        <rFont val="Times New Roman"/>
        <charset val="134"/>
      </rPr>
      <t>1000mg/L</t>
    </r>
    <r>
      <rPr>
        <sz val="9"/>
        <rFont val="宋体"/>
        <charset val="134"/>
      </rPr>
      <t>，</t>
    </r>
    <r>
      <rPr>
        <sz val="9"/>
        <rFont val="Times New Roman"/>
        <charset val="134"/>
      </rPr>
      <t>1.2mL/</t>
    </r>
    <r>
      <rPr>
        <sz val="9"/>
        <rFont val="宋体"/>
        <charset val="134"/>
      </rPr>
      <t>支</t>
    </r>
  </si>
  <si>
    <t>环标所等</t>
  </si>
  <si>
    <t>便携式测油仪</t>
  </si>
  <si>
    <t>现场科</t>
  </si>
  <si>
    <r>
      <rPr>
        <sz val="9"/>
        <color rgb="FF000000"/>
        <rFont val="宋体"/>
        <charset val="134"/>
      </rPr>
      <t>甲醇中</t>
    </r>
    <r>
      <rPr>
        <sz val="9"/>
        <color rgb="FF000000"/>
        <rFont val="Times New Roman"/>
        <charset val="134"/>
      </rPr>
      <t>7</t>
    </r>
    <r>
      <rPr>
        <sz val="9"/>
        <color rgb="FF000000"/>
        <rFont val="宋体"/>
        <charset val="134"/>
      </rPr>
      <t>种苯系物质控样</t>
    </r>
  </si>
  <si>
    <r>
      <rPr>
        <sz val="9"/>
        <color rgb="FF000000"/>
        <rFont val="宋体"/>
        <charset val="134"/>
      </rPr>
      <t>浓度小于</t>
    </r>
    <r>
      <rPr>
        <sz val="9"/>
        <color rgb="FF000000"/>
        <rFont val="Times New Roman"/>
        <charset val="134"/>
      </rPr>
      <t>100mg/L</t>
    </r>
    <r>
      <rPr>
        <sz val="9"/>
        <color rgb="FF000000"/>
        <rFont val="宋体"/>
        <charset val="134"/>
      </rPr>
      <t>，</t>
    </r>
    <r>
      <rPr>
        <sz val="9"/>
        <color rgb="FF000000"/>
        <rFont val="Times New Roman"/>
        <charset val="134"/>
      </rPr>
      <t>1mL/</t>
    </r>
    <r>
      <rPr>
        <sz val="9"/>
        <color rgb="FF000000"/>
        <rFont val="宋体"/>
        <charset val="134"/>
      </rPr>
      <t>支</t>
    </r>
  </si>
  <si>
    <r>
      <rPr>
        <sz val="9"/>
        <color rgb="FF000000"/>
        <rFont val="宋体"/>
        <charset val="134"/>
      </rPr>
      <t>便携式</t>
    </r>
    <r>
      <rPr>
        <sz val="9"/>
        <color rgb="FF000000"/>
        <rFont val="Times New Roman"/>
        <charset val="134"/>
      </rPr>
      <t>GS-MS</t>
    </r>
  </si>
  <si>
    <r>
      <rPr>
        <sz val="9"/>
        <color rgb="FF000000"/>
        <rFont val="宋体"/>
        <charset val="134"/>
      </rPr>
      <t>甲醇中</t>
    </r>
    <r>
      <rPr>
        <sz val="9"/>
        <color rgb="FF000000"/>
        <rFont val="Times New Roman"/>
        <charset val="134"/>
      </rPr>
      <t>7</t>
    </r>
    <r>
      <rPr>
        <sz val="9"/>
        <color rgb="FF000000"/>
        <rFont val="宋体"/>
        <charset val="134"/>
      </rPr>
      <t>种苯系物混合标样</t>
    </r>
  </si>
  <si>
    <r>
      <rPr>
        <sz val="9"/>
        <color rgb="FF000000"/>
        <rFont val="Times New Roman"/>
        <charset val="134"/>
      </rPr>
      <t>1000mg/L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</si>
  <si>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环标所或坛墨</t>
    </r>
  </si>
  <si>
    <r>
      <rPr>
        <sz val="9"/>
        <color rgb="FF000000"/>
        <rFont val="宋体"/>
        <charset val="134"/>
      </rPr>
      <t>甲醇中</t>
    </r>
    <r>
      <rPr>
        <sz val="9"/>
        <color rgb="FF000000"/>
        <rFont val="Times New Roman"/>
        <charset val="134"/>
      </rPr>
      <t>56</t>
    </r>
    <r>
      <rPr>
        <sz val="9"/>
        <color rgb="FF000000"/>
        <rFont val="宋体"/>
        <charset val="134"/>
      </rPr>
      <t>种挥发性有机物</t>
    </r>
    <r>
      <rPr>
        <sz val="9"/>
        <color rgb="FF000000"/>
        <rFont val="Times New Roman"/>
        <charset val="134"/>
      </rPr>
      <t>VOC</t>
    </r>
    <r>
      <rPr>
        <sz val="9"/>
        <color rgb="FF000000"/>
        <rFont val="宋体"/>
        <charset val="134"/>
      </rPr>
      <t>标准</t>
    </r>
  </si>
  <si>
    <r>
      <rPr>
        <sz val="9"/>
        <color rgb="FF000000"/>
        <rFont val="Times New Roman"/>
        <charset val="134"/>
      </rPr>
      <t>1000mg/L</t>
    </r>
    <r>
      <rPr>
        <sz val="9"/>
        <color rgb="FF000000"/>
        <rFont val="宋体"/>
        <charset val="134"/>
      </rPr>
      <t>，</t>
    </r>
    <r>
      <rPr>
        <sz val="9"/>
        <color rgb="FF000000"/>
        <rFont val="Times New Roman"/>
        <charset val="134"/>
      </rPr>
      <t>1mL/</t>
    </r>
    <r>
      <rPr>
        <sz val="9"/>
        <color rgb="FF000000"/>
        <rFont val="宋体"/>
        <charset val="134"/>
      </rPr>
      <t>支</t>
    </r>
  </si>
  <si>
    <r>
      <rPr>
        <sz val="9"/>
        <color rgb="FF000000"/>
        <rFont val="宋体"/>
        <charset val="134"/>
      </rPr>
      <t>甲醇中</t>
    </r>
    <r>
      <rPr>
        <sz val="9"/>
        <color rgb="FF000000"/>
        <rFont val="Times New Roman"/>
        <charset val="134"/>
      </rPr>
      <t>2,4-</t>
    </r>
    <r>
      <rPr>
        <sz val="9"/>
        <color rgb="FF000000"/>
        <rFont val="宋体"/>
        <charset val="134"/>
      </rPr>
      <t>二氯苯氧乙酸</t>
    </r>
    <r>
      <rPr>
        <sz val="9"/>
        <color rgb="FF000000"/>
        <rFont val="Times New Roman"/>
        <charset val="134"/>
      </rPr>
      <t>(2,4-D)</t>
    </r>
  </si>
  <si>
    <r>
      <rPr>
        <sz val="9"/>
        <color rgb="FF000000"/>
        <rFont val="Times New Roman"/>
        <charset val="134"/>
      </rPr>
      <t>100μg/mL</t>
    </r>
    <r>
      <rPr>
        <sz val="9"/>
        <color rgb="FF000000"/>
        <rFont val="宋体"/>
        <charset val="134"/>
      </rPr>
      <t>，</t>
    </r>
    <r>
      <rPr>
        <sz val="9"/>
        <color rgb="FF000000"/>
        <rFont val="Times New Roman"/>
        <charset val="134"/>
      </rPr>
      <t>1mL/</t>
    </r>
    <r>
      <rPr>
        <sz val="9"/>
        <color rgb="FF000000"/>
        <rFont val="宋体"/>
        <charset val="134"/>
      </rPr>
      <t>支</t>
    </r>
  </si>
  <si>
    <r>
      <rPr>
        <sz val="9"/>
        <color rgb="FF000000"/>
        <rFont val="Times New Roman"/>
        <charset val="134"/>
      </rPr>
      <t>ACCU</t>
    </r>
    <r>
      <rPr>
        <sz val="9"/>
        <color rgb="FF000000"/>
        <rFont val="宋体"/>
        <charset val="134"/>
      </rPr>
      <t>或坛墨</t>
    </r>
  </si>
  <si>
    <r>
      <rPr>
        <sz val="9"/>
        <color rgb="FF000000"/>
        <rFont val="宋体"/>
        <charset val="134"/>
      </rPr>
      <t>电导率标准溶液</t>
    </r>
  </si>
  <si>
    <r>
      <rPr>
        <sz val="9"/>
        <color rgb="FF000000"/>
        <rFont val="Times New Roman"/>
        <charset val="134"/>
      </rPr>
      <t>1413μS/cm</t>
    </r>
    <r>
      <rPr>
        <sz val="9"/>
        <color rgb="FF000000"/>
        <rFont val="宋体"/>
        <charset val="134"/>
      </rPr>
      <t>，最新批次，</t>
    </r>
    <r>
      <rPr>
        <sz val="9"/>
        <color rgb="FF000000"/>
        <rFont val="Times New Roman"/>
        <charset val="134"/>
      </rPr>
      <t>500mL/</t>
    </r>
    <r>
      <rPr>
        <sz val="9"/>
        <color rgb="FF000000"/>
        <rFont val="宋体"/>
        <charset val="134"/>
      </rPr>
      <t>瓶</t>
    </r>
  </si>
  <si>
    <r>
      <rPr>
        <sz val="9"/>
        <color rgb="FF000000"/>
        <rFont val="宋体"/>
        <charset val="134"/>
      </rPr>
      <t>上海三信</t>
    </r>
  </si>
  <si>
    <r>
      <rPr>
        <sz val="9"/>
        <color rgb="FF000000"/>
        <rFont val="Times New Roman"/>
        <charset val="134"/>
      </rPr>
      <t>pH</t>
    </r>
    <r>
      <rPr>
        <sz val="9"/>
        <color rgb="FF000000"/>
        <rFont val="宋体"/>
        <charset val="134"/>
      </rPr>
      <t>校准液</t>
    </r>
    <r>
      <rPr>
        <sz val="9"/>
        <color rgb="FF000000"/>
        <rFont val="Times New Roman"/>
        <charset val="134"/>
      </rPr>
      <t>7.01</t>
    </r>
  </si>
  <si>
    <r>
      <rPr>
        <sz val="9"/>
        <color rgb="FF000000"/>
        <rFont val="Times New Roman"/>
        <charset val="134"/>
      </rPr>
      <t>7.01</t>
    </r>
    <r>
      <rPr>
        <sz val="9"/>
        <color rgb="FF000000"/>
        <rFont val="宋体"/>
        <charset val="134"/>
      </rPr>
      <t>，最新批次，</t>
    </r>
    <r>
      <rPr>
        <sz val="9"/>
        <color rgb="FF000000"/>
        <rFont val="Times New Roman"/>
        <charset val="134"/>
      </rPr>
      <t>500mL/</t>
    </r>
    <r>
      <rPr>
        <sz val="9"/>
        <color rgb="FF000000"/>
        <rFont val="宋体"/>
        <charset val="134"/>
      </rPr>
      <t>瓶</t>
    </r>
  </si>
  <si>
    <r>
      <rPr>
        <sz val="9"/>
        <color rgb="FF000000"/>
        <rFont val="宋体"/>
        <charset val="134"/>
      </rPr>
      <t>哈纳</t>
    </r>
  </si>
  <si>
    <r>
      <rPr>
        <sz val="9"/>
        <color rgb="FF000000"/>
        <rFont val="Times New Roman"/>
        <charset val="134"/>
      </rPr>
      <t>pH</t>
    </r>
    <r>
      <rPr>
        <sz val="9"/>
        <color rgb="FF000000"/>
        <rFont val="宋体"/>
        <charset val="134"/>
      </rPr>
      <t>校准液</t>
    </r>
    <r>
      <rPr>
        <sz val="9"/>
        <color rgb="FF000000"/>
        <rFont val="Times New Roman"/>
        <charset val="134"/>
      </rPr>
      <t>4.01</t>
    </r>
  </si>
  <si>
    <r>
      <rPr>
        <sz val="9"/>
        <color rgb="FF000000"/>
        <rFont val="Times New Roman"/>
        <charset val="134"/>
      </rPr>
      <t>4.01</t>
    </r>
    <r>
      <rPr>
        <sz val="9"/>
        <color rgb="FF000000"/>
        <rFont val="宋体"/>
        <charset val="134"/>
      </rPr>
      <t>，最新批次，</t>
    </r>
    <r>
      <rPr>
        <sz val="9"/>
        <color rgb="FF000000"/>
        <rFont val="Times New Roman"/>
        <charset val="134"/>
      </rPr>
      <t>500mL/</t>
    </r>
    <r>
      <rPr>
        <sz val="9"/>
        <color rgb="FF000000"/>
        <rFont val="宋体"/>
        <charset val="134"/>
      </rPr>
      <t>瓶</t>
    </r>
  </si>
  <si>
    <r>
      <rPr>
        <sz val="9"/>
        <color rgb="FF000000"/>
        <rFont val="Times New Roman"/>
        <charset val="134"/>
      </rPr>
      <t>pH</t>
    </r>
    <r>
      <rPr>
        <sz val="9"/>
        <color rgb="FF000000"/>
        <rFont val="宋体"/>
        <charset val="134"/>
      </rPr>
      <t>校准液</t>
    </r>
    <r>
      <rPr>
        <sz val="9"/>
        <color rgb="FF000000"/>
        <rFont val="Times New Roman"/>
        <charset val="134"/>
      </rPr>
      <t>10.01</t>
    </r>
  </si>
  <si>
    <r>
      <rPr>
        <sz val="9"/>
        <color rgb="FF000000"/>
        <rFont val="Times New Roman"/>
        <charset val="134"/>
      </rPr>
      <t>10.01</t>
    </r>
    <r>
      <rPr>
        <sz val="9"/>
        <color rgb="FF000000"/>
        <rFont val="宋体"/>
        <charset val="134"/>
      </rPr>
      <t>，最新批次，</t>
    </r>
    <r>
      <rPr>
        <sz val="9"/>
        <color rgb="FF000000"/>
        <rFont val="Times New Roman"/>
        <charset val="134"/>
      </rPr>
      <t>500mL/</t>
    </r>
    <r>
      <rPr>
        <sz val="9"/>
        <color rgb="FF000000"/>
        <rFont val="宋体"/>
        <charset val="134"/>
      </rPr>
      <t>瓶</t>
    </r>
  </si>
  <si>
    <r>
      <rPr>
        <sz val="9"/>
        <color rgb="FF000000"/>
        <rFont val="Times New Roman"/>
        <charset val="134"/>
      </rPr>
      <t>pH</t>
    </r>
    <r>
      <rPr>
        <sz val="9"/>
        <color rgb="FF000000"/>
        <rFont val="宋体"/>
        <charset val="134"/>
      </rPr>
      <t>缓冲溶液</t>
    </r>
    <r>
      <rPr>
        <sz val="9"/>
        <color rgb="FF000000"/>
        <rFont val="Times New Roman"/>
        <charset val="134"/>
      </rPr>
      <t>6.86</t>
    </r>
  </si>
  <si>
    <r>
      <rPr>
        <sz val="9"/>
        <color rgb="FF000000"/>
        <rFont val="Times New Roman"/>
        <charset val="134"/>
      </rPr>
      <t>6.86</t>
    </r>
    <r>
      <rPr>
        <sz val="9"/>
        <color rgb="FF000000"/>
        <rFont val="宋体"/>
        <charset val="134"/>
      </rPr>
      <t>，适配雷磁仪器，最新批次，</t>
    </r>
    <r>
      <rPr>
        <sz val="9"/>
        <color rgb="FF000000"/>
        <rFont val="Times New Roman"/>
        <charset val="134"/>
      </rPr>
      <t>250mL/</t>
    </r>
    <r>
      <rPr>
        <sz val="9"/>
        <color rgb="FF000000"/>
        <rFont val="宋体"/>
        <charset val="134"/>
      </rPr>
      <t>瓶</t>
    </r>
  </si>
  <si>
    <r>
      <rPr>
        <sz val="9"/>
        <color rgb="FF000000"/>
        <rFont val="Times New Roman"/>
        <charset val="134"/>
      </rPr>
      <t>pH</t>
    </r>
    <r>
      <rPr>
        <sz val="9"/>
        <color rgb="FF000000"/>
        <rFont val="宋体"/>
        <charset val="134"/>
      </rPr>
      <t>缓冲溶液</t>
    </r>
    <r>
      <rPr>
        <sz val="9"/>
        <color rgb="FF000000"/>
        <rFont val="Times New Roman"/>
        <charset val="134"/>
      </rPr>
      <t>4.00</t>
    </r>
  </si>
  <si>
    <r>
      <rPr>
        <sz val="9"/>
        <color rgb="FF000000"/>
        <rFont val="Times New Roman"/>
        <charset val="134"/>
      </rPr>
      <t>4.00</t>
    </r>
    <r>
      <rPr>
        <sz val="9"/>
        <color rgb="FF000000"/>
        <rFont val="宋体"/>
        <charset val="134"/>
      </rPr>
      <t>，适配雷磁仪器，最新批次，</t>
    </r>
    <r>
      <rPr>
        <sz val="9"/>
        <color rgb="FF000000"/>
        <rFont val="Times New Roman"/>
        <charset val="134"/>
      </rPr>
      <t>250mL/</t>
    </r>
    <r>
      <rPr>
        <sz val="9"/>
        <color rgb="FF000000"/>
        <rFont val="宋体"/>
        <charset val="134"/>
      </rPr>
      <t>瓶</t>
    </r>
  </si>
  <si>
    <r>
      <rPr>
        <sz val="9"/>
        <color rgb="FF000000"/>
        <rFont val="Times New Roman"/>
        <charset val="134"/>
      </rPr>
      <t>pH</t>
    </r>
    <r>
      <rPr>
        <sz val="9"/>
        <color rgb="FF000000"/>
        <rFont val="宋体"/>
        <charset val="134"/>
      </rPr>
      <t>缓冲溶液</t>
    </r>
    <r>
      <rPr>
        <sz val="9"/>
        <color rgb="FF000000"/>
        <rFont val="Times New Roman"/>
        <charset val="134"/>
      </rPr>
      <t>9.18</t>
    </r>
  </si>
  <si>
    <r>
      <rPr>
        <sz val="9"/>
        <color rgb="FF000000"/>
        <rFont val="Times New Roman"/>
        <charset val="134"/>
      </rPr>
      <t>9.18</t>
    </r>
    <r>
      <rPr>
        <sz val="9"/>
        <color rgb="FF000000"/>
        <rFont val="宋体"/>
        <charset val="134"/>
      </rPr>
      <t>，适配雷磁仪器，最新批次，</t>
    </r>
    <r>
      <rPr>
        <sz val="9"/>
        <color rgb="FF000000"/>
        <rFont val="Times New Roman"/>
        <charset val="134"/>
      </rPr>
      <t>250mL/</t>
    </r>
    <r>
      <rPr>
        <sz val="9"/>
        <color rgb="FF000000"/>
        <rFont val="宋体"/>
        <charset val="134"/>
      </rPr>
      <t>瓶</t>
    </r>
  </si>
  <si>
    <r>
      <rPr>
        <sz val="9"/>
        <color rgb="FF000000"/>
        <rFont val="Times New Roman"/>
        <charset val="134"/>
      </rPr>
      <t>ORP</t>
    </r>
    <r>
      <rPr>
        <sz val="9"/>
        <color rgb="FF000000"/>
        <rFont val="宋体"/>
        <charset val="134"/>
      </rPr>
      <t>校准溶液</t>
    </r>
  </si>
  <si>
    <r>
      <rPr>
        <sz val="9"/>
        <color rgb="FF000000"/>
        <rFont val="Times New Roman"/>
        <charset val="134"/>
      </rPr>
      <t>419mv</t>
    </r>
    <r>
      <rPr>
        <sz val="9"/>
        <color rgb="FF000000"/>
        <rFont val="宋体"/>
        <charset val="134"/>
      </rPr>
      <t>，适配雷磁仪器，最新批次，</t>
    </r>
    <r>
      <rPr>
        <sz val="9"/>
        <color rgb="FF000000"/>
        <rFont val="Times New Roman"/>
        <charset val="134"/>
      </rPr>
      <t>100mL/</t>
    </r>
    <r>
      <rPr>
        <sz val="9"/>
        <color rgb="FF000000"/>
        <rFont val="宋体"/>
        <charset val="134"/>
      </rPr>
      <t>瓶</t>
    </r>
  </si>
  <si>
    <r>
      <rPr>
        <sz val="9"/>
        <color rgb="FF000000"/>
        <rFont val="Times New Roman"/>
        <charset val="134"/>
      </rPr>
      <t>pH</t>
    </r>
    <r>
      <rPr>
        <sz val="9"/>
        <color rgb="FF000000"/>
        <rFont val="宋体"/>
        <charset val="134"/>
      </rPr>
      <t>质控样</t>
    </r>
  </si>
  <si>
    <r>
      <rPr>
        <sz val="9"/>
        <color rgb="FF000000"/>
        <rFont val="Times New Roman"/>
        <charset val="134"/>
      </rPr>
      <t>7.34±0.06</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</si>
  <si>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7.36±0.05</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</si>
  <si>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4.11±0.08</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</si>
  <si>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9.05±0.08</t>
    </r>
    <r>
      <rPr>
        <sz val="9"/>
        <color rgb="FF000000"/>
        <rFont val="宋体"/>
        <charset val="134"/>
      </rPr>
      <t>，</t>
    </r>
    <r>
      <rPr>
        <sz val="9"/>
        <color rgb="FF000000"/>
        <rFont val="Times New Roman"/>
        <charset val="134"/>
      </rPr>
      <t>20mL/</t>
    </r>
    <r>
      <rPr>
        <sz val="9"/>
        <color rgb="FF000000"/>
        <rFont val="宋体"/>
        <charset val="134"/>
      </rPr>
      <t>支</t>
    </r>
  </si>
  <si>
    <t>高锰酸盐指数标准溶液</t>
  </si>
  <si>
    <r>
      <rPr>
        <sz val="9"/>
        <color rgb="FF000000"/>
        <rFont val="Times New Roman"/>
        <charset val="134"/>
      </rPr>
      <t>1000mg/L</t>
    </r>
    <r>
      <rPr>
        <sz val="9"/>
        <color rgb="FF000000"/>
        <rFont val="宋体"/>
        <charset val="134"/>
      </rPr>
      <t>，</t>
    </r>
    <r>
      <rPr>
        <sz val="9"/>
        <color rgb="FF000000"/>
        <rFont val="Times New Roman"/>
        <charset val="134"/>
      </rPr>
      <t>500mL/</t>
    </r>
    <r>
      <rPr>
        <sz val="9"/>
        <color rgb="FF000000"/>
        <rFont val="宋体"/>
        <charset val="134"/>
      </rPr>
      <t>瓶，坛墨</t>
    </r>
  </si>
  <si>
    <t>水质自动站质控</t>
  </si>
  <si>
    <r>
      <rPr>
        <sz val="9"/>
        <color rgb="FF000000"/>
        <rFont val="宋体"/>
        <charset val="134"/>
      </rPr>
      <t>水科</t>
    </r>
  </si>
  <si>
    <r>
      <rPr>
        <sz val="9"/>
        <rFont val="宋体"/>
        <charset val="134"/>
      </rPr>
      <t>环标所无</t>
    </r>
  </si>
  <si>
    <r>
      <rPr>
        <sz val="9"/>
        <rFont val="Times New Roman"/>
        <charset val="134"/>
      </rPr>
      <t>7.1</t>
    </r>
    <r>
      <rPr>
        <sz val="9"/>
        <rFont val="宋体"/>
        <charset val="134"/>
      </rPr>
      <t>水科确认修改</t>
    </r>
  </si>
  <si>
    <t>六价铬标准溶液</t>
  </si>
  <si>
    <r>
      <rPr>
        <sz val="9"/>
        <color rgb="FF000000"/>
        <rFont val="Times New Roman"/>
        <charset val="134"/>
      </rPr>
      <t>100mg/L</t>
    </r>
    <r>
      <rPr>
        <sz val="9"/>
        <color rgb="FF000000"/>
        <rFont val="宋体"/>
        <charset val="134"/>
      </rPr>
      <t>，</t>
    </r>
    <r>
      <rPr>
        <sz val="9"/>
        <color rgb="FF000000"/>
        <rFont val="Times New Roman"/>
        <charset val="134"/>
      </rPr>
      <t>500mL/</t>
    </r>
    <r>
      <rPr>
        <sz val="9"/>
        <color rgb="FF000000"/>
        <rFont val="宋体"/>
        <charset val="134"/>
      </rPr>
      <t>瓶，坛墨</t>
    </r>
  </si>
  <si>
    <r>
      <rPr>
        <sz val="9"/>
        <color rgb="FF000000"/>
        <rFont val="宋体"/>
        <charset val="134"/>
      </rPr>
      <t>水质自动站质控</t>
    </r>
    <r>
      <rPr>
        <sz val="9"/>
        <color rgb="FF000000"/>
        <rFont val="Times New Roman"/>
        <charset val="134"/>
      </rPr>
      <t xml:space="preserve">
</t>
    </r>
    <r>
      <rPr>
        <sz val="9"/>
        <color rgb="FF000000"/>
        <rFont val="宋体"/>
        <charset val="134"/>
      </rPr>
      <t>电极校准</t>
    </r>
  </si>
  <si>
    <r>
      <rPr>
        <sz val="9"/>
        <rFont val="宋体"/>
        <charset val="134"/>
      </rPr>
      <t>环标所只有</t>
    </r>
    <r>
      <rPr>
        <sz val="9"/>
        <rFont val="Times New Roman"/>
        <charset val="134"/>
      </rPr>
      <t>20ml</t>
    </r>
    <r>
      <rPr>
        <sz val="9"/>
        <rFont val="宋体"/>
        <charset val="134"/>
      </rPr>
      <t>安瓿瓶</t>
    </r>
    <r>
      <rPr>
        <sz val="9"/>
        <rFont val="Times New Roman"/>
        <charset val="134"/>
      </rPr>
      <t>,</t>
    </r>
  </si>
  <si>
    <t>锰标准溶液</t>
  </si>
  <si>
    <r>
      <rPr>
        <sz val="9"/>
        <color rgb="FFFF0000"/>
        <rFont val="Times New Roman"/>
        <charset val="134"/>
      </rPr>
      <t>10mg/L</t>
    </r>
    <r>
      <rPr>
        <sz val="9"/>
        <color rgb="FF000000"/>
        <rFont val="宋体"/>
        <charset val="134"/>
      </rPr>
      <t>，</t>
    </r>
    <r>
      <rPr>
        <sz val="9"/>
        <color rgb="FF000000"/>
        <rFont val="Times New Roman"/>
        <charset val="134"/>
      </rPr>
      <t>500mL/</t>
    </r>
    <r>
      <rPr>
        <sz val="9"/>
        <color rgb="FF000000"/>
        <rFont val="宋体"/>
        <charset val="134"/>
      </rPr>
      <t>瓶，坛墨</t>
    </r>
  </si>
  <si>
    <r>
      <rPr>
        <sz val="9"/>
        <rFont val="宋体"/>
        <charset val="134"/>
      </rPr>
      <t>环标所只有</t>
    </r>
    <r>
      <rPr>
        <sz val="9"/>
        <rFont val="Times New Roman"/>
        <charset val="134"/>
      </rPr>
      <t>20ml</t>
    </r>
    <r>
      <rPr>
        <sz val="9"/>
        <rFont val="宋体"/>
        <charset val="134"/>
      </rPr>
      <t>安瓿瓶</t>
    </r>
  </si>
  <si>
    <t>铜标准溶液</t>
  </si>
  <si>
    <t>100mg/L，500mL/瓶，坛墨</t>
  </si>
  <si>
    <t>铜铅锌镉标准溶液</t>
  </si>
  <si>
    <t>1000mg/L，500mL/瓶，坛墨</t>
  </si>
  <si>
    <t>电导率标液</t>
  </si>
  <si>
    <r>
      <rPr>
        <sz val="9"/>
        <color rgb="FF000000"/>
        <rFont val="Times New Roman"/>
        <charset val="134"/>
      </rPr>
      <t>1413μS/cm</t>
    </r>
    <r>
      <rPr>
        <sz val="9"/>
        <color rgb="FF000000"/>
        <rFont val="宋体"/>
        <charset val="134"/>
      </rPr>
      <t>，</t>
    </r>
    <r>
      <rPr>
        <sz val="9"/>
        <color rgb="FFFF0000"/>
        <rFont val="Times New Roman"/>
        <charset val="134"/>
      </rPr>
      <t>250mL/</t>
    </r>
    <r>
      <rPr>
        <sz val="9"/>
        <color rgb="FFFF0000"/>
        <rFont val="宋体"/>
        <charset val="134"/>
      </rPr>
      <t>瓶</t>
    </r>
    <r>
      <rPr>
        <sz val="9"/>
        <color rgb="FF000000"/>
        <rFont val="宋体"/>
        <charset val="134"/>
      </rPr>
      <t>，坛墨</t>
    </r>
  </si>
  <si>
    <r>
      <rPr>
        <sz val="9"/>
        <color rgb="FF000000"/>
        <rFont val="宋体"/>
        <charset val="134"/>
      </rPr>
      <t>浊度标液</t>
    </r>
  </si>
  <si>
    <r>
      <rPr>
        <sz val="9"/>
        <color rgb="FFFF0000"/>
        <rFont val="Times New Roman"/>
        <charset val="134"/>
      </rPr>
      <t>1000NTU</t>
    </r>
    <r>
      <rPr>
        <sz val="9"/>
        <color rgb="FFFF0000"/>
        <rFont val="宋体"/>
        <charset val="134"/>
      </rPr>
      <t>，</t>
    </r>
    <r>
      <rPr>
        <sz val="9"/>
        <color rgb="FFFF0000"/>
        <rFont val="Times New Roman"/>
        <charset val="134"/>
      </rPr>
      <t>100mL/</t>
    </r>
    <r>
      <rPr>
        <sz val="9"/>
        <color rgb="FFFF0000"/>
        <rFont val="宋体"/>
        <charset val="134"/>
      </rPr>
      <t>瓶，坛墨</t>
    </r>
  </si>
  <si>
    <r>
      <rPr>
        <sz val="9"/>
        <color rgb="FF000000"/>
        <rFont val="宋体"/>
        <charset val="134"/>
      </rPr>
      <t>核实规格，环标所无，报价为其他品牌</t>
    </r>
    <r>
      <rPr>
        <sz val="9"/>
        <color rgb="FF000000"/>
        <rFont val="Times New Roman"/>
        <charset val="134"/>
      </rPr>
      <t>100ml</t>
    </r>
  </si>
  <si>
    <r>
      <rPr>
        <sz val="9"/>
        <color rgb="FF000000"/>
        <rFont val="Times New Roman"/>
        <charset val="134"/>
      </rPr>
      <t>pH</t>
    </r>
    <r>
      <rPr>
        <sz val="9"/>
        <color rgb="FF000000"/>
        <rFont val="宋体"/>
        <charset val="134"/>
      </rPr>
      <t>校准液</t>
    </r>
    <r>
      <rPr>
        <sz val="9"/>
        <color rgb="FF000000"/>
        <rFont val="Times New Roman"/>
        <charset val="134"/>
      </rPr>
      <t>1</t>
    </r>
  </si>
  <si>
    <r>
      <rPr>
        <sz val="9"/>
        <color rgb="FF000000"/>
        <rFont val="Times New Roman"/>
        <charset val="134"/>
      </rPr>
      <t>4.01</t>
    </r>
    <r>
      <rPr>
        <sz val="9"/>
        <color rgb="FF000000"/>
        <rFont val="宋体"/>
        <charset val="134"/>
      </rPr>
      <t>，</t>
    </r>
    <r>
      <rPr>
        <sz val="9"/>
        <color rgb="FFFF0000"/>
        <rFont val="Times New Roman"/>
        <charset val="134"/>
      </rPr>
      <t>250ml/</t>
    </r>
    <r>
      <rPr>
        <sz val="9"/>
        <color rgb="FFFF0000"/>
        <rFont val="宋体"/>
        <charset val="134"/>
      </rPr>
      <t>瓶，雷磁</t>
    </r>
  </si>
  <si>
    <t>雷磁</t>
  </si>
  <si>
    <r>
      <rPr>
        <sz val="9"/>
        <color rgb="FF000000"/>
        <rFont val="宋体"/>
        <charset val="134"/>
      </rPr>
      <t>环标所无，报价为雷磁</t>
    </r>
    <r>
      <rPr>
        <sz val="9"/>
        <color rgb="FF000000"/>
        <rFont val="Times New Roman"/>
        <charset val="134"/>
      </rPr>
      <t>250ml</t>
    </r>
  </si>
  <si>
    <r>
      <rPr>
        <sz val="9"/>
        <color rgb="FF000000"/>
        <rFont val="Times New Roman"/>
        <charset val="134"/>
      </rPr>
      <t>pH</t>
    </r>
    <r>
      <rPr>
        <sz val="9"/>
        <color rgb="FF000000"/>
        <rFont val="宋体"/>
        <charset val="134"/>
      </rPr>
      <t>校准液</t>
    </r>
    <r>
      <rPr>
        <sz val="9"/>
        <color rgb="FF000000"/>
        <rFont val="Times New Roman"/>
        <charset val="134"/>
      </rPr>
      <t>2</t>
    </r>
  </si>
  <si>
    <r>
      <rPr>
        <sz val="9"/>
        <color rgb="FF000000"/>
        <rFont val="Times New Roman"/>
        <charset val="134"/>
      </rPr>
      <t>6.86</t>
    </r>
    <r>
      <rPr>
        <sz val="9"/>
        <color rgb="FF000000"/>
        <rFont val="宋体"/>
        <charset val="134"/>
      </rPr>
      <t>，</t>
    </r>
    <r>
      <rPr>
        <sz val="9"/>
        <color rgb="FFFF0000"/>
        <rFont val="Times New Roman"/>
        <charset val="134"/>
      </rPr>
      <t>250ml/</t>
    </r>
    <r>
      <rPr>
        <sz val="9"/>
        <color rgb="FFFF0000"/>
        <rFont val="宋体"/>
        <charset val="134"/>
      </rPr>
      <t>瓶，雷磁</t>
    </r>
  </si>
  <si>
    <r>
      <rPr>
        <sz val="9"/>
        <color rgb="FF000000"/>
        <rFont val="Times New Roman"/>
        <charset val="134"/>
      </rPr>
      <t>pH</t>
    </r>
    <r>
      <rPr>
        <sz val="9"/>
        <color rgb="FF000000"/>
        <rFont val="宋体"/>
        <charset val="134"/>
      </rPr>
      <t>校准液</t>
    </r>
    <r>
      <rPr>
        <sz val="9"/>
        <color rgb="FF000000"/>
        <rFont val="Times New Roman"/>
        <charset val="134"/>
      </rPr>
      <t>3</t>
    </r>
  </si>
  <si>
    <r>
      <rPr>
        <sz val="9"/>
        <color rgb="FF000000"/>
        <rFont val="Times New Roman"/>
        <charset val="134"/>
      </rPr>
      <t>9.18</t>
    </r>
    <r>
      <rPr>
        <sz val="9"/>
        <color rgb="FF000000"/>
        <rFont val="宋体"/>
        <charset val="134"/>
      </rPr>
      <t>，</t>
    </r>
    <r>
      <rPr>
        <sz val="9"/>
        <color rgb="FFFF0000"/>
        <rFont val="Times New Roman"/>
        <charset val="134"/>
      </rPr>
      <t>250ml/</t>
    </r>
    <r>
      <rPr>
        <sz val="9"/>
        <color rgb="FFFF0000"/>
        <rFont val="宋体"/>
        <charset val="134"/>
      </rPr>
      <t>瓶，雷磁</t>
    </r>
  </si>
  <si>
    <r>
      <rPr>
        <sz val="9"/>
        <color rgb="FF000000"/>
        <rFont val="Times New Roman"/>
        <charset val="134"/>
      </rPr>
      <t>4~6</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</si>
  <si>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宋体"/>
        <charset val="134"/>
      </rPr>
      <t>水站标液核查</t>
    </r>
  </si>
  <si>
    <r>
      <rPr>
        <sz val="9"/>
        <color rgb="FF000000"/>
        <rFont val="Times New Roman"/>
        <charset val="134"/>
      </rPr>
      <t>6-8</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</si>
  <si>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8-10</t>
    </r>
    <r>
      <rPr>
        <sz val="9"/>
        <color rgb="FF000000"/>
        <rFont val="宋体"/>
        <charset val="134"/>
      </rPr>
      <t>，</t>
    </r>
    <r>
      <rPr>
        <sz val="9"/>
        <color rgb="FF000000"/>
        <rFont val="Times New Roman"/>
        <charset val="134"/>
      </rPr>
      <t>20mL/</t>
    </r>
    <r>
      <rPr>
        <sz val="9"/>
        <color rgb="FF000000"/>
        <rFont val="宋体"/>
        <charset val="134"/>
      </rPr>
      <t>支</t>
    </r>
  </si>
  <si>
    <t>电导率质控样</t>
  </si>
  <si>
    <r>
      <rPr>
        <sz val="9"/>
        <color rgb="FF000000"/>
        <rFont val="Times New Roman"/>
        <charset val="134"/>
      </rPr>
      <t>50~100</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</si>
  <si>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100~300</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</si>
  <si>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300~500</t>
    </r>
    <r>
      <rPr>
        <sz val="9"/>
        <color rgb="FF000000"/>
        <rFont val="宋体"/>
        <charset val="134"/>
      </rPr>
      <t>，</t>
    </r>
    <r>
      <rPr>
        <sz val="9"/>
        <color rgb="FF000000"/>
        <rFont val="Times New Roman"/>
        <charset val="134"/>
      </rPr>
      <t>30mL/</t>
    </r>
    <r>
      <rPr>
        <sz val="9"/>
        <color rgb="FF000000"/>
        <rFont val="宋体"/>
        <charset val="134"/>
      </rPr>
      <t>支</t>
    </r>
  </si>
  <si>
    <t>浊度质控样</t>
  </si>
  <si>
    <r>
      <rPr>
        <sz val="9"/>
        <color rgb="FF000000"/>
        <rFont val="Times New Roman"/>
        <charset val="134"/>
      </rPr>
      <t>20(NTU)</t>
    </r>
    <r>
      <rPr>
        <sz val="9"/>
        <color rgb="FF000000"/>
        <rFont val="宋体"/>
        <charset val="134"/>
      </rPr>
      <t>左右，</t>
    </r>
    <r>
      <rPr>
        <sz val="9"/>
        <color rgb="FF000000"/>
        <rFont val="Times New Roman"/>
        <charset val="134"/>
      </rPr>
      <t>100mL/</t>
    </r>
    <r>
      <rPr>
        <sz val="9"/>
        <color rgb="FF000000"/>
        <rFont val="宋体"/>
        <charset val="134"/>
      </rPr>
      <t>支</t>
    </r>
  </si>
  <si>
    <r>
      <rPr>
        <sz val="9"/>
        <color rgb="FF000000"/>
        <rFont val="Times New Roman"/>
        <charset val="134"/>
      </rPr>
      <t>50NTU</t>
    </r>
    <r>
      <rPr>
        <sz val="9"/>
        <color rgb="FF000000"/>
        <rFont val="宋体"/>
        <charset val="134"/>
      </rPr>
      <t>左右，</t>
    </r>
    <r>
      <rPr>
        <sz val="9"/>
        <color rgb="FF000000"/>
        <rFont val="Times New Roman"/>
        <charset val="134"/>
      </rPr>
      <t>100mL/</t>
    </r>
    <r>
      <rPr>
        <sz val="9"/>
        <color rgb="FF000000"/>
        <rFont val="宋体"/>
        <charset val="134"/>
      </rPr>
      <t>支</t>
    </r>
  </si>
  <si>
    <r>
      <rPr>
        <sz val="9"/>
        <color rgb="FF000000"/>
        <rFont val="Times New Roman"/>
        <charset val="134"/>
      </rPr>
      <t>5NTU</t>
    </r>
    <r>
      <rPr>
        <sz val="9"/>
        <color rgb="FF000000"/>
        <rFont val="宋体"/>
        <charset val="134"/>
      </rPr>
      <t>左右，</t>
    </r>
    <r>
      <rPr>
        <sz val="9"/>
        <color rgb="FF000000"/>
        <rFont val="Times New Roman"/>
        <charset val="134"/>
      </rPr>
      <t>100mL/</t>
    </r>
    <r>
      <rPr>
        <sz val="9"/>
        <color rgb="FF000000"/>
        <rFont val="宋体"/>
        <charset val="134"/>
      </rPr>
      <t>支</t>
    </r>
  </si>
  <si>
    <t>高锰酸盐指数质控样</t>
  </si>
  <si>
    <r>
      <rPr>
        <sz val="9"/>
        <color rgb="FF000000"/>
        <rFont val="Times New Roman"/>
        <charset val="134"/>
      </rPr>
      <t>1.0-2.0mg/L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</si>
  <si>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2.1-4.0mg/L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</si>
  <si>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4.1-7.0mg/L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</si>
  <si>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氨氮质控样</t>
  </si>
  <si>
    <r>
      <rPr>
        <sz val="9"/>
        <color rgb="FF000000"/>
        <rFont val="Times New Roman"/>
        <charset val="134"/>
      </rPr>
      <t>0.1-0.3mg/L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</si>
  <si>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0.4-1.0mg/L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</si>
  <si>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宋体"/>
        <charset val="134"/>
      </rPr>
      <t>氨氮标样</t>
    </r>
  </si>
  <si>
    <r>
      <rPr>
        <sz val="9"/>
        <color rgb="FF000000"/>
        <rFont val="Times New Roman"/>
        <charset val="134"/>
      </rPr>
      <t>1.1-2.0mg/L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</si>
  <si>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总磷质控样</t>
  </si>
  <si>
    <r>
      <rPr>
        <sz val="9"/>
        <color rgb="FF000000"/>
        <rFont val="Times New Roman"/>
        <charset val="134"/>
      </rPr>
      <t>0.01-0.1mg/L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</si>
  <si>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0.11-0.2mg/L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</si>
  <si>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0.21-0.4mg/L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</si>
  <si>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总氮质控样</t>
  </si>
  <si>
    <r>
      <rPr>
        <sz val="9"/>
        <color rgb="FF000000"/>
        <rFont val="Times New Roman"/>
        <charset val="134"/>
      </rPr>
      <t>0.1-1.0mg/L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</si>
  <si>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铜铅锌镉质控样</t>
  </si>
  <si>
    <r>
      <rPr>
        <sz val="9"/>
        <color rgb="FF000000"/>
        <rFont val="宋体"/>
        <charset val="134"/>
      </rPr>
      <t>锌：镉：铅：铜</t>
    </r>
    <r>
      <rPr>
        <sz val="9"/>
        <color rgb="FF000000"/>
        <rFont val="Times New Roman"/>
        <charset val="134"/>
      </rPr>
      <t>=0.1</t>
    </r>
    <r>
      <rPr>
        <sz val="9"/>
        <color rgb="FF000000"/>
        <rFont val="宋体"/>
        <charset val="134"/>
      </rPr>
      <t>：</t>
    </r>
    <r>
      <rPr>
        <sz val="9"/>
        <color rgb="FF000000"/>
        <rFont val="Times New Roman"/>
        <charset val="134"/>
      </rPr>
      <t>0.01</t>
    </r>
    <r>
      <rPr>
        <sz val="9"/>
        <color rgb="FF000000"/>
        <rFont val="宋体"/>
        <charset val="134"/>
      </rPr>
      <t>：</t>
    </r>
    <r>
      <rPr>
        <sz val="9"/>
        <color rgb="FF000000"/>
        <rFont val="Times New Roman"/>
        <charset val="134"/>
      </rPr>
      <t>0.01</t>
    </r>
    <r>
      <rPr>
        <sz val="9"/>
        <color rgb="FF000000"/>
        <rFont val="宋体"/>
        <charset val="134"/>
      </rPr>
      <t>：</t>
    </r>
    <r>
      <rPr>
        <sz val="9"/>
        <color rgb="FF000000"/>
        <rFont val="Times New Roman"/>
        <charset val="134"/>
      </rPr>
      <t>0.05mg/L</t>
    </r>
    <r>
      <rPr>
        <sz val="9"/>
        <color rgb="FF000000"/>
        <rFont val="宋体"/>
        <charset val="134"/>
      </rPr>
      <t>，</t>
    </r>
    <r>
      <rPr>
        <sz val="9"/>
        <color rgb="FF000000"/>
        <rFont val="Times New Roman"/>
        <charset val="134"/>
      </rPr>
      <t>50mL/</t>
    </r>
    <r>
      <rPr>
        <sz val="9"/>
        <color rgb="FF000000"/>
        <rFont val="宋体"/>
        <charset val="134"/>
      </rPr>
      <t>瓶和其他浓度</t>
    </r>
  </si>
  <si>
    <t>汞质控样</t>
  </si>
  <si>
    <r>
      <rPr>
        <sz val="9"/>
        <color rgb="FF000000"/>
        <rFont val="Times New Roman"/>
        <charset val="134"/>
      </rPr>
      <t>0.001-0.005mg/L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</si>
  <si>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砷质控样</t>
  </si>
  <si>
    <r>
      <rPr>
        <sz val="9"/>
        <color rgb="FF000000"/>
        <rFont val="Times New Roman"/>
        <charset val="134"/>
      </rPr>
      <t>0.05-0.1mg/L</t>
    </r>
    <r>
      <rPr>
        <sz val="9"/>
        <color rgb="FF000000"/>
        <rFont val="宋体"/>
        <charset val="134"/>
      </rPr>
      <t>、</t>
    </r>
    <r>
      <rPr>
        <sz val="9"/>
        <color rgb="FF000000"/>
        <rFont val="Times New Roman"/>
        <charset val="134"/>
      </rPr>
      <t>0.01-0.04mg/L</t>
    </r>
    <r>
      <rPr>
        <sz val="9"/>
        <color rgb="FF000000"/>
        <rFont val="宋体"/>
        <charset val="134"/>
      </rPr>
      <t>，</t>
    </r>
    <r>
      <rPr>
        <sz val="9"/>
        <color rgb="FF000000"/>
        <rFont val="Times New Roman"/>
        <charset val="134"/>
      </rPr>
      <t>20mL/</t>
    </r>
    <r>
      <rPr>
        <sz val="9"/>
        <color rgb="FF000000"/>
        <rFont val="宋体"/>
        <charset val="134"/>
      </rPr>
      <t>支</t>
    </r>
  </si>
  <si>
    <t>六价铬质控样</t>
  </si>
  <si>
    <r>
      <rPr>
        <sz val="9"/>
        <color rgb="FF000000"/>
        <rFont val="Times New Roman"/>
        <charset val="134"/>
      </rPr>
      <t>0.05-0.1mg/L</t>
    </r>
    <r>
      <rPr>
        <sz val="9"/>
        <color rgb="FF000000"/>
        <rFont val="宋体"/>
        <charset val="134"/>
      </rPr>
      <t>，</t>
    </r>
    <r>
      <rPr>
        <sz val="9"/>
        <color rgb="FF000000"/>
        <rFont val="Times New Roman"/>
        <charset val="134"/>
      </rPr>
      <t>20mL/</t>
    </r>
    <r>
      <rPr>
        <sz val="9"/>
        <color rgb="FF000000"/>
        <rFont val="宋体"/>
        <charset val="134"/>
      </rPr>
      <t>支</t>
    </r>
  </si>
  <si>
    <t>锰质控样</t>
  </si>
  <si>
    <r>
      <rPr>
        <sz val="9"/>
        <color rgb="FF000000"/>
        <rFont val="Times New Roman"/>
        <charset val="134"/>
      </rPr>
      <t>0.05-1mg/L</t>
    </r>
    <r>
      <rPr>
        <sz val="9"/>
        <color rgb="FF000000"/>
        <rFont val="宋体"/>
        <charset val="134"/>
      </rPr>
      <t>，</t>
    </r>
    <r>
      <rPr>
        <sz val="9"/>
        <color rgb="FF000000"/>
        <rFont val="Times New Roman"/>
        <charset val="134"/>
      </rPr>
      <t>20mL/</t>
    </r>
    <r>
      <rPr>
        <sz val="9"/>
        <color rgb="FF000000"/>
        <rFont val="宋体"/>
        <charset val="134"/>
      </rPr>
      <t>支</t>
    </r>
  </si>
  <si>
    <t>铜质控样</t>
  </si>
  <si>
    <t>氰化物质控样</t>
  </si>
  <si>
    <r>
      <rPr>
        <sz val="9"/>
        <color rgb="FF000000"/>
        <rFont val="Times New Roman"/>
        <charset val="134"/>
      </rPr>
      <t>0.01-0.05mg/L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</si>
  <si>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 xml:space="preserve"> </t>
    </r>
    <r>
      <rPr>
        <sz val="9"/>
        <color rgb="FF000000"/>
        <rFont val="宋体"/>
        <charset val="134"/>
      </rPr>
      <t>甲醇中</t>
    </r>
    <r>
      <rPr>
        <sz val="9"/>
        <color rgb="FF000000"/>
        <rFont val="Times New Roman"/>
        <charset val="134"/>
      </rPr>
      <t>4</t>
    </r>
    <r>
      <rPr>
        <sz val="9"/>
        <color rgb="FF000000"/>
        <rFont val="宋体"/>
        <charset val="134"/>
      </rPr>
      <t>种氯代苯类混合</t>
    </r>
    <r>
      <rPr>
        <sz val="9"/>
        <color rgb="FF000000"/>
        <rFont val="Times New Roman"/>
        <charset val="134"/>
      </rPr>
      <t xml:space="preserve"> (I) </t>
    </r>
    <r>
      <rPr>
        <sz val="9"/>
        <color rgb="FF000000"/>
        <rFont val="宋体"/>
        <charset val="134"/>
      </rPr>
      <t>有机物监测质控样</t>
    </r>
  </si>
  <si>
    <r>
      <rPr>
        <sz val="9"/>
        <color rgb="FF000000"/>
        <rFont val="宋体"/>
        <charset val="134"/>
      </rPr>
      <t>氯苯：</t>
    </r>
    <r>
      <rPr>
        <sz val="9"/>
        <color rgb="FF000000"/>
        <rFont val="Times New Roman"/>
        <charset val="134"/>
      </rPr>
      <t xml:space="preserve">71.7µg/mL </t>
    </r>
    <r>
      <rPr>
        <sz val="9"/>
        <color rgb="FF000000"/>
        <rFont val="宋体"/>
        <charset val="134"/>
      </rPr>
      <t>，</t>
    </r>
    <r>
      <rPr>
        <sz val="9"/>
        <color rgb="FF000000"/>
        <rFont val="Times New Roman"/>
        <charset val="134"/>
      </rPr>
      <t>1,2-</t>
    </r>
    <r>
      <rPr>
        <sz val="9"/>
        <color rgb="FF000000"/>
        <rFont val="宋体"/>
        <charset val="134"/>
      </rPr>
      <t>二氯苯：</t>
    </r>
    <r>
      <rPr>
        <sz val="9"/>
        <color rgb="FF000000"/>
        <rFont val="Times New Roman"/>
        <charset val="134"/>
      </rPr>
      <t xml:space="preserve">64.8µg/mL </t>
    </r>
    <r>
      <rPr>
        <sz val="9"/>
        <color rgb="FF000000"/>
        <rFont val="宋体"/>
        <charset val="134"/>
      </rPr>
      <t>，</t>
    </r>
    <r>
      <rPr>
        <sz val="9"/>
        <color rgb="FF000000"/>
        <rFont val="Times New Roman"/>
        <charset val="134"/>
      </rPr>
      <t xml:space="preserve">
1,4-</t>
    </r>
    <r>
      <rPr>
        <sz val="9"/>
        <color rgb="FF000000"/>
        <rFont val="宋体"/>
        <charset val="134"/>
      </rPr>
      <t>二氯苯：</t>
    </r>
    <r>
      <rPr>
        <sz val="9"/>
        <color rgb="FF000000"/>
        <rFont val="Times New Roman"/>
        <charset val="134"/>
      </rPr>
      <t>58.4µg/mL</t>
    </r>
    <r>
      <rPr>
        <sz val="9"/>
        <color rgb="FF000000"/>
        <rFont val="宋体"/>
        <charset val="134"/>
      </rPr>
      <t>，</t>
    </r>
    <r>
      <rPr>
        <sz val="9"/>
        <color rgb="FF000000"/>
        <rFont val="Times New Roman"/>
        <charset val="134"/>
      </rPr>
      <t xml:space="preserve"> 1,2,4-</t>
    </r>
    <r>
      <rPr>
        <sz val="9"/>
        <color rgb="FF000000"/>
        <rFont val="宋体"/>
        <charset val="134"/>
      </rPr>
      <t>三氯苯：</t>
    </r>
    <r>
      <rPr>
        <sz val="9"/>
        <color rgb="FF000000"/>
        <rFont val="Times New Roman"/>
        <charset val="134"/>
      </rPr>
      <t>64.3µg/mL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</si>
  <si>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标样所</t>
    </r>
  </si>
  <si>
    <r>
      <rPr>
        <sz val="9"/>
        <color rgb="FF000000"/>
        <rFont val="宋体"/>
        <charset val="134"/>
      </rPr>
      <t>实验室质量控制</t>
    </r>
  </si>
  <si>
    <r>
      <rPr>
        <sz val="9"/>
        <color rgb="FF000000"/>
        <rFont val="宋体"/>
        <charset val="134"/>
      </rPr>
      <t>质管科</t>
    </r>
  </si>
  <si>
    <r>
      <rPr>
        <sz val="9"/>
        <color rgb="FF000000"/>
        <rFont val="宋体"/>
        <charset val="134"/>
      </rPr>
      <t>甲醇中</t>
    </r>
    <r>
      <rPr>
        <sz val="9"/>
        <color rgb="FF000000"/>
        <rFont val="Times New Roman"/>
        <charset val="134"/>
      </rPr>
      <t>4</t>
    </r>
    <r>
      <rPr>
        <sz val="9"/>
        <color rgb="FF000000"/>
        <rFont val="宋体"/>
        <charset val="134"/>
      </rPr>
      <t>种氯代苯类混合（</t>
    </r>
    <r>
      <rPr>
        <sz val="9"/>
        <color rgb="FF000000"/>
        <rFont val="Times New Roman"/>
        <charset val="134"/>
      </rPr>
      <t>II</t>
    </r>
    <r>
      <rPr>
        <sz val="9"/>
        <color rgb="FF000000"/>
        <rFont val="宋体"/>
        <charset val="134"/>
      </rPr>
      <t>）</t>
    </r>
    <r>
      <rPr>
        <sz val="9"/>
        <color rgb="FF000000"/>
        <rFont val="Times New Roman"/>
        <charset val="134"/>
      </rPr>
      <t xml:space="preserve"> </t>
    </r>
    <r>
      <rPr>
        <sz val="9"/>
        <color rgb="FF000000"/>
        <rFont val="宋体"/>
        <charset val="134"/>
      </rPr>
      <t>有机物监测质控样</t>
    </r>
    <r>
      <rPr>
        <sz val="9"/>
        <color rgb="FF000000"/>
        <rFont val="Arial"/>
        <charset val="134"/>
      </rPr>
      <t xml:space="preserve">	</t>
    </r>
  </si>
  <si>
    <r>
      <rPr>
        <sz val="9"/>
        <color rgb="FF000000"/>
        <rFont val="Times New Roman"/>
        <charset val="134"/>
      </rPr>
      <t>1.3-</t>
    </r>
    <r>
      <rPr>
        <sz val="9"/>
        <color rgb="FF000000"/>
        <rFont val="宋体"/>
        <charset val="134"/>
      </rPr>
      <t>二氯苯：</t>
    </r>
    <r>
      <rPr>
        <sz val="9"/>
        <color rgb="FF000000"/>
        <rFont val="Times New Roman"/>
        <charset val="134"/>
      </rPr>
      <t xml:space="preserve">49.3µg/mL </t>
    </r>
    <r>
      <rPr>
        <sz val="9"/>
        <color rgb="FF000000"/>
        <rFont val="宋体"/>
        <charset val="134"/>
      </rPr>
      <t>，</t>
    </r>
    <r>
      <rPr>
        <sz val="9"/>
        <color rgb="FF000000"/>
        <rFont val="Times New Roman"/>
        <charset val="134"/>
      </rPr>
      <t>1.4-</t>
    </r>
    <r>
      <rPr>
        <sz val="9"/>
        <color rgb="FF000000"/>
        <rFont val="宋体"/>
        <charset val="134"/>
      </rPr>
      <t>二氯苯：</t>
    </r>
    <r>
      <rPr>
        <sz val="9"/>
        <color rgb="FF000000"/>
        <rFont val="Times New Roman"/>
        <charset val="134"/>
      </rPr>
      <t xml:space="preserve">50.3µg/mL </t>
    </r>
    <r>
      <rPr>
        <sz val="9"/>
        <color rgb="FF000000"/>
        <rFont val="宋体"/>
        <charset val="134"/>
      </rPr>
      <t>，</t>
    </r>
    <r>
      <rPr>
        <sz val="9"/>
        <color rgb="FF000000"/>
        <rFont val="Times New Roman"/>
        <charset val="134"/>
      </rPr>
      <t xml:space="preserve">
1.2-</t>
    </r>
    <r>
      <rPr>
        <sz val="9"/>
        <color rgb="FF000000"/>
        <rFont val="宋体"/>
        <charset val="134"/>
      </rPr>
      <t>二氯苯：</t>
    </r>
    <r>
      <rPr>
        <sz val="9"/>
        <color rgb="FF000000"/>
        <rFont val="Times New Roman"/>
        <charset val="134"/>
      </rPr>
      <t>50.5µg/mL</t>
    </r>
    <r>
      <rPr>
        <sz val="9"/>
        <color rgb="FF000000"/>
        <rFont val="宋体"/>
        <charset val="134"/>
      </rPr>
      <t>，</t>
    </r>
    <r>
      <rPr>
        <sz val="9"/>
        <color rgb="FF000000"/>
        <rFont val="Times New Roman"/>
        <charset val="134"/>
      </rPr>
      <t>1.2.4-</t>
    </r>
    <r>
      <rPr>
        <sz val="9"/>
        <color rgb="FF000000"/>
        <rFont val="宋体"/>
        <charset val="134"/>
      </rPr>
      <t>三氯苯：</t>
    </r>
    <r>
      <rPr>
        <sz val="9"/>
        <color rgb="FF000000"/>
        <rFont val="Times New Roman"/>
        <charset val="134"/>
      </rPr>
      <t>16.0µg/mL</t>
    </r>
    <r>
      <rPr>
        <sz val="9"/>
        <color rgb="FF000000"/>
        <rFont val="宋体"/>
        <charset val="134"/>
      </rPr>
      <t>；</t>
    </r>
    <r>
      <rPr>
        <sz val="9"/>
        <color rgb="FF000000"/>
        <rFont val="Times New Roman"/>
        <charset val="134"/>
      </rPr>
      <t xml:space="preserve">
1.2mL/</t>
    </r>
    <r>
      <rPr>
        <sz val="9"/>
        <color rgb="FF000000"/>
        <rFont val="宋体"/>
        <charset val="134"/>
      </rPr>
      <t>支</t>
    </r>
  </si>
  <si>
    <r>
      <rPr>
        <sz val="9"/>
        <color rgb="FF000000"/>
        <rFont val="宋体"/>
        <charset val="134"/>
      </rPr>
      <t>甲醇中</t>
    </r>
    <r>
      <rPr>
        <sz val="9"/>
        <color rgb="FF000000"/>
        <rFont val="Times New Roman"/>
        <charset val="134"/>
      </rPr>
      <t>10</t>
    </r>
    <r>
      <rPr>
        <sz val="9"/>
        <color rgb="FF000000"/>
        <rFont val="宋体"/>
        <charset val="134"/>
      </rPr>
      <t>种挥发性有机物混合（</t>
    </r>
    <r>
      <rPr>
        <sz val="9"/>
        <color rgb="FF000000"/>
        <rFont val="Times New Roman"/>
        <charset val="134"/>
      </rPr>
      <t>I</t>
    </r>
    <r>
      <rPr>
        <sz val="9"/>
        <color rgb="FF000000"/>
        <rFont val="宋体"/>
        <charset val="134"/>
      </rPr>
      <t>）</t>
    </r>
    <r>
      <rPr>
        <sz val="9"/>
        <color rgb="FF000000"/>
        <rFont val="Times New Roman"/>
        <charset val="134"/>
      </rPr>
      <t xml:space="preserve"> </t>
    </r>
    <r>
      <rPr>
        <sz val="9"/>
        <color rgb="FF000000"/>
        <rFont val="宋体"/>
        <charset val="134"/>
      </rPr>
      <t>有机物监测质控样</t>
    </r>
  </si>
  <si>
    <r>
      <rPr>
        <sz val="9"/>
        <color rgb="FF000000"/>
        <rFont val="宋体"/>
        <charset val="134"/>
      </rPr>
      <t>三氯甲烷：</t>
    </r>
    <r>
      <rPr>
        <sz val="9"/>
        <color rgb="FF000000"/>
        <rFont val="Times New Roman"/>
        <charset val="134"/>
      </rPr>
      <t xml:space="preserve">102µg/mL </t>
    </r>
    <r>
      <rPr>
        <sz val="9"/>
        <color rgb="FF000000"/>
        <rFont val="宋体"/>
        <charset val="134"/>
      </rPr>
      <t>，四氯化碳：</t>
    </r>
    <r>
      <rPr>
        <sz val="9"/>
        <color rgb="FF000000"/>
        <rFont val="Times New Roman"/>
        <charset val="134"/>
      </rPr>
      <t xml:space="preserve">102µg/mL </t>
    </r>
    <r>
      <rPr>
        <sz val="9"/>
        <color rgb="FF000000"/>
        <rFont val="宋体"/>
        <charset val="134"/>
      </rPr>
      <t>，</t>
    </r>
    <r>
      <rPr>
        <sz val="9"/>
        <color rgb="FF000000"/>
        <rFont val="Times New Roman"/>
        <charset val="134"/>
      </rPr>
      <t xml:space="preserve">
</t>
    </r>
    <r>
      <rPr>
        <sz val="9"/>
        <color rgb="FF000000"/>
        <rFont val="宋体"/>
        <charset val="134"/>
      </rPr>
      <t>苯：</t>
    </r>
    <r>
      <rPr>
        <sz val="9"/>
        <color rgb="FF000000"/>
        <rFont val="Times New Roman"/>
        <charset val="134"/>
      </rPr>
      <t>102µg/mL</t>
    </r>
    <r>
      <rPr>
        <sz val="9"/>
        <color rgb="FF000000"/>
        <rFont val="宋体"/>
        <charset val="134"/>
      </rPr>
      <t>，</t>
    </r>
    <r>
      <rPr>
        <sz val="9"/>
        <color rgb="FF000000"/>
        <rFont val="Times New Roman"/>
        <charset val="134"/>
      </rPr>
      <t xml:space="preserve"> </t>
    </r>
    <r>
      <rPr>
        <sz val="9"/>
        <color rgb="FF000000"/>
        <rFont val="宋体"/>
        <charset val="134"/>
      </rPr>
      <t>三氯乙烯：</t>
    </r>
    <r>
      <rPr>
        <sz val="9"/>
        <color rgb="FF000000"/>
        <rFont val="Times New Roman"/>
        <charset val="134"/>
      </rPr>
      <t>103µg/mL</t>
    </r>
    <r>
      <rPr>
        <sz val="9"/>
        <color rgb="FF000000"/>
        <rFont val="宋体"/>
        <charset val="134"/>
      </rPr>
      <t>，</t>
    </r>
    <r>
      <rPr>
        <sz val="9"/>
        <color rgb="FF000000"/>
        <rFont val="Times New Roman"/>
        <charset val="134"/>
      </rPr>
      <t xml:space="preserve">
 </t>
    </r>
    <r>
      <rPr>
        <sz val="9"/>
        <color rgb="FF000000"/>
        <rFont val="宋体"/>
        <charset val="134"/>
      </rPr>
      <t>甲苯：</t>
    </r>
    <r>
      <rPr>
        <sz val="9"/>
        <color rgb="FF000000"/>
        <rFont val="Times New Roman"/>
        <charset val="134"/>
      </rPr>
      <t xml:space="preserve">101µg/mL </t>
    </r>
    <r>
      <rPr>
        <sz val="9"/>
        <color rgb="FF000000"/>
        <rFont val="宋体"/>
        <charset val="134"/>
      </rPr>
      <t>，四氯乙烯：</t>
    </r>
    <r>
      <rPr>
        <sz val="9"/>
        <color rgb="FF000000"/>
        <rFont val="Times New Roman"/>
        <charset val="134"/>
      </rPr>
      <t xml:space="preserve">102µg/mL </t>
    </r>
    <r>
      <rPr>
        <sz val="9"/>
        <color rgb="FF000000"/>
        <rFont val="宋体"/>
        <charset val="134"/>
      </rPr>
      <t>，</t>
    </r>
    <r>
      <rPr>
        <sz val="9"/>
        <color rgb="FF000000"/>
        <rFont val="Times New Roman"/>
        <charset val="134"/>
      </rPr>
      <t xml:space="preserve">
</t>
    </r>
    <r>
      <rPr>
        <sz val="9"/>
        <color rgb="FF000000"/>
        <rFont val="宋体"/>
        <charset val="134"/>
      </rPr>
      <t>乙苯：</t>
    </r>
    <r>
      <rPr>
        <sz val="9"/>
        <color rgb="FF000000"/>
        <rFont val="Times New Roman"/>
        <charset val="134"/>
      </rPr>
      <t xml:space="preserve">95.3µg/mL </t>
    </r>
    <r>
      <rPr>
        <sz val="9"/>
        <color rgb="FF000000"/>
        <rFont val="宋体"/>
        <charset val="134"/>
      </rPr>
      <t>，对二甲苯：</t>
    </r>
    <r>
      <rPr>
        <sz val="9"/>
        <color rgb="FF000000"/>
        <rFont val="Times New Roman"/>
        <charset val="134"/>
      </rPr>
      <t xml:space="preserve">102µg/mL </t>
    </r>
    <r>
      <rPr>
        <sz val="9"/>
        <color rgb="FF000000"/>
        <rFont val="宋体"/>
        <charset val="134"/>
      </rPr>
      <t>，</t>
    </r>
    <r>
      <rPr>
        <sz val="9"/>
        <color rgb="FF000000"/>
        <rFont val="Times New Roman"/>
        <charset val="134"/>
      </rPr>
      <t xml:space="preserve">
</t>
    </r>
    <r>
      <rPr>
        <sz val="9"/>
        <color rgb="FF000000"/>
        <rFont val="宋体"/>
        <charset val="134"/>
      </rPr>
      <t>间二甲苯：</t>
    </r>
    <r>
      <rPr>
        <sz val="9"/>
        <color rgb="FF000000"/>
        <rFont val="Times New Roman"/>
        <charset val="134"/>
      </rPr>
      <t xml:space="preserve">102µg/mL </t>
    </r>
    <r>
      <rPr>
        <sz val="9"/>
        <color rgb="FF000000"/>
        <rFont val="宋体"/>
        <charset val="134"/>
      </rPr>
      <t>，邻二甲苯：</t>
    </r>
    <r>
      <rPr>
        <sz val="9"/>
        <color rgb="FF000000"/>
        <rFont val="Times New Roman"/>
        <charset val="134"/>
      </rPr>
      <t>98.8µg/mL</t>
    </r>
    <r>
      <rPr>
        <sz val="9"/>
        <color rgb="FF000000"/>
        <rFont val="宋体"/>
        <charset val="134"/>
      </rPr>
      <t>；</t>
    </r>
    <r>
      <rPr>
        <sz val="9"/>
        <color rgb="FF000000"/>
        <rFont val="Times New Roman"/>
        <charset val="134"/>
      </rPr>
      <t xml:space="preserve">
1.2mL/</t>
    </r>
    <r>
      <rPr>
        <sz val="9"/>
        <color rgb="FF000000"/>
        <rFont val="宋体"/>
        <charset val="134"/>
      </rPr>
      <t>支</t>
    </r>
  </si>
  <si>
    <r>
      <rPr>
        <sz val="9"/>
        <color rgb="FF000000"/>
        <rFont val="宋体"/>
        <charset val="134"/>
      </rPr>
      <t>甲醇中</t>
    </r>
    <r>
      <rPr>
        <sz val="9"/>
        <color rgb="FF000000"/>
        <rFont val="Times New Roman"/>
        <charset val="134"/>
      </rPr>
      <t>8</t>
    </r>
    <r>
      <rPr>
        <sz val="9"/>
        <color rgb="FF000000"/>
        <rFont val="宋体"/>
        <charset val="134"/>
      </rPr>
      <t>种有机氯农药混合（</t>
    </r>
    <r>
      <rPr>
        <sz val="9"/>
        <color rgb="FF000000"/>
        <rFont val="Times New Roman"/>
        <charset val="134"/>
      </rPr>
      <t>I</t>
    </r>
    <r>
      <rPr>
        <sz val="9"/>
        <color rgb="FF000000"/>
        <rFont val="宋体"/>
        <charset val="134"/>
      </rPr>
      <t>）有机物监测质控样</t>
    </r>
  </si>
  <si>
    <r>
      <rPr>
        <sz val="9"/>
        <color rgb="FF000000"/>
        <rFont val="Times New Roman"/>
        <charset val="134"/>
      </rPr>
      <t>α-</t>
    </r>
    <r>
      <rPr>
        <sz val="9"/>
        <color rgb="FF000000"/>
        <rFont val="宋体"/>
        <charset val="134"/>
      </rPr>
      <t>六六六：</t>
    </r>
    <r>
      <rPr>
        <sz val="9"/>
        <color rgb="FF000000"/>
        <rFont val="Times New Roman"/>
        <charset val="134"/>
      </rPr>
      <t xml:space="preserve">13.0µg/mL </t>
    </r>
    <r>
      <rPr>
        <sz val="9"/>
        <color rgb="FF000000"/>
        <rFont val="宋体"/>
        <charset val="134"/>
      </rPr>
      <t>，</t>
    </r>
    <r>
      <rPr>
        <sz val="9"/>
        <color rgb="FF000000"/>
        <rFont val="Times New Roman"/>
        <charset val="134"/>
      </rPr>
      <t>β-</t>
    </r>
    <r>
      <rPr>
        <sz val="9"/>
        <color rgb="FF000000"/>
        <rFont val="宋体"/>
        <charset val="134"/>
      </rPr>
      <t>六六六：</t>
    </r>
    <r>
      <rPr>
        <sz val="9"/>
        <color rgb="FF000000"/>
        <rFont val="Times New Roman"/>
        <charset val="134"/>
      </rPr>
      <t xml:space="preserve">12.7µg/mL </t>
    </r>
    <r>
      <rPr>
        <sz val="9"/>
        <color rgb="FF000000"/>
        <rFont val="宋体"/>
        <charset val="134"/>
      </rPr>
      <t>，</t>
    </r>
    <r>
      <rPr>
        <sz val="9"/>
        <color rgb="FF000000"/>
        <rFont val="Times New Roman"/>
        <charset val="134"/>
      </rPr>
      <t xml:space="preserve">
γ-</t>
    </r>
    <r>
      <rPr>
        <sz val="9"/>
        <color rgb="FF000000"/>
        <rFont val="宋体"/>
        <charset val="134"/>
      </rPr>
      <t>六六六：</t>
    </r>
    <r>
      <rPr>
        <sz val="9"/>
        <color rgb="FF000000"/>
        <rFont val="Times New Roman"/>
        <charset val="134"/>
      </rPr>
      <t xml:space="preserve">12.8µg/mL </t>
    </r>
    <r>
      <rPr>
        <sz val="9"/>
        <color rgb="FF000000"/>
        <rFont val="宋体"/>
        <charset val="134"/>
      </rPr>
      <t>，</t>
    </r>
    <r>
      <rPr>
        <sz val="9"/>
        <color rgb="FF000000"/>
        <rFont val="Times New Roman"/>
        <charset val="134"/>
      </rPr>
      <t>δ-</t>
    </r>
    <r>
      <rPr>
        <sz val="9"/>
        <color rgb="FF000000"/>
        <rFont val="宋体"/>
        <charset val="134"/>
      </rPr>
      <t>六六六：</t>
    </r>
    <r>
      <rPr>
        <sz val="9"/>
        <color rgb="FF000000"/>
        <rFont val="Times New Roman"/>
        <charset val="134"/>
      </rPr>
      <t xml:space="preserve">12.5µg/mL </t>
    </r>
    <r>
      <rPr>
        <sz val="9"/>
        <color rgb="FF000000"/>
        <rFont val="宋体"/>
        <charset val="134"/>
      </rPr>
      <t>，</t>
    </r>
    <r>
      <rPr>
        <sz val="9"/>
        <color rgb="FF000000"/>
        <rFont val="Times New Roman"/>
        <charset val="134"/>
      </rPr>
      <t xml:space="preserve">
p,p‘-DDE</t>
    </r>
    <r>
      <rPr>
        <sz val="9"/>
        <color rgb="FF000000"/>
        <rFont val="宋体"/>
        <charset val="134"/>
      </rPr>
      <t>：</t>
    </r>
    <r>
      <rPr>
        <sz val="9"/>
        <color rgb="FF000000"/>
        <rFont val="Times New Roman"/>
        <charset val="134"/>
      </rPr>
      <t xml:space="preserve">13.0µg/mL </t>
    </r>
    <r>
      <rPr>
        <sz val="9"/>
        <color rgb="FF000000"/>
        <rFont val="宋体"/>
        <charset val="134"/>
      </rPr>
      <t>，</t>
    </r>
    <r>
      <rPr>
        <sz val="9"/>
        <color rgb="FF000000"/>
        <rFont val="Times New Roman"/>
        <charset val="134"/>
      </rPr>
      <t>p,p‘-DDD</t>
    </r>
    <r>
      <rPr>
        <sz val="9"/>
        <color rgb="FF000000"/>
        <rFont val="宋体"/>
        <charset val="134"/>
      </rPr>
      <t>：</t>
    </r>
    <r>
      <rPr>
        <sz val="9"/>
        <color rgb="FF000000"/>
        <rFont val="Times New Roman"/>
        <charset val="134"/>
      </rPr>
      <t xml:space="preserve">12.9µg/mL </t>
    </r>
    <r>
      <rPr>
        <sz val="9"/>
        <color rgb="FF000000"/>
        <rFont val="宋体"/>
        <charset val="134"/>
      </rPr>
      <t>，</t>
    </r>
    <r>
      <rPr>
        <sz val="9"/>
        <color rgb="FF000000"/>
        <rFont val="Times New Roman"/>
        <charset val="134"/>
      </rPr>
      <t xml:space="preserve">
o,p‘-DDT</t>
    </r>
    <r>
      <rPr>
        <sz val="9"/>
        <color rgb="FF000000"/>
        <rFont val="宋体"/>
        <charset val="134"/>
      </rPr>
      <t>：</t>
    </r>
    <r>
      <rPr>
        <sz val="9"/>
        <color rgb="FF000000"/>
        <rFont val="Times New Roman"/>
        <charset val="134"/>
      </rPr>
      <t xml:space="preserve">12.7µg/mL </t>
    </r>
    <r>
      <rPr>
        <sz val="9"/>
        <color rgb="FF000000"/>
        <rFont val="宋体"/>
        <charset val="134"/>
      </rPr>
      <t>，</t>
    </r>
    <r>
      <rPr>
        <sz val="9"/>
        <color rgb="FF000000"/>
        <rFont val="Times New Roman"/>
        <charset val="134"/>
      </rPr>
      <t>p,p‘-DDT</t>
    </r>
    <r>
      <rPr>
        <sz val="9"/>
        <color rgb="FF000000"/>
        <rFont val="宋体"/>
        <charset val="134"/>
      </rPr>
      <t>：</t>
    </r>
    <r>
      <rPr>
        <sz val="9"/>
        <color rgb="FF000000"/>
        <rFont val="Times New Roman"/>
        <charset val="134"/>
      </rPr>
      <t>12.8µg/mL</t>
    </r>
    <r>
      <rPr>
        <sz val="9"/>
        <color rgb="FF000000"/>
        <rFont val="宋体"/>
        <charset val="134"/>
      </rPr>
      <t>，</t>
    </r>
    <r>
      <rPr>
        <sz val="9"/>
        <color rgb="FF000000"/>
        <rFont val="Times New Roman"/>
        <charset val="134"/>
      </rPr>
      <t xml:space="preserve">
1.2mL/</t>
    </r>
    <r>
      <rPr>
        <sz val="9"/>
        <color rgb="FF000000"/>
        <rFont val="宋体"/>
        <charset val="134"/>
      </rPr>
      <t>支</t>
    </r>
  </si>
  <si>
    <r>
      <rPr>
        <sz val="9"/>
        <color rgb="FF000000"/>
        <rFont val="宋体"/>
        <charset val="134"/>
      </rPr>
      <t>标样所</t>
    </r>
    <r>
      <rPr>
        <sz val="9"/>
        <color rgb="FF000000"/>
        <rFont val="Times New Roman"/>
        <charset val="134"/>
      </rPr>
      <t xml:space="preserve"> </t>
    </r>
    <r>
      <rPr>
        <sz val="9"/>
        <color rgb="FF000000"/>
        <rFont val="宋体"/>
        <charset val="134"/>
      </rPr>
      <t>甲醇中</t>
    </r>
    <r>
      <rPr>
        <sz val="9"/>
        <color rgb="FF000000"/>
        <rFont val="Times New Roman"/>
        <charset val="134"/>
      </rPr>
      <t>8</t>
    </r>
    <r>
      <rPr>
        <sz val="9"/>
        <color rgb="FF000000"/>
        <rFont val="宋体"/>
        <charset val="134"/>
      </rPr>
      <t>种有机氯农药混合（</t>
    </r>
    <r>
      <rPr>
        <sz val="9"/>
        <color rgb="FF000000"/>
        <rFont val="Times New Roman"/>
        <charset val="134"/>
      </rPr>
      <t>I</t>
    </r>
    <r>
      <rPr>
        <sz val="9"/>
        <color rgb="FF000000"/>
        <rFont val="宋体"/>
        <charset val="134"/>
      </rPr>
      <t>）有机物监测质控样</t>
    </r>
  </si>
  <si>
    <r>
      <rPr>
        <sz val="9"/>
        <color rgb="FF000000"/>
        <rFont val="Times New Roman"/>
        <charset val="134"/>
      </rPr>
      <t>α-</t>
    </r>
    <r>
      <rPr>
        <sz val="9"/>
        <color rgb="FF000000"/>
        <rFont val="宋体"/>
        <charset val="134"/>
      </rPr>
      <t>六六六：</t>
    </r>
    <r>
      <rPr>
        <sz val="9"/>
        <color rgb="FF000000"/>
        <rFont val="Times New Roman"/>
        <charset val="134"/>
      </rPr>
      <t xml:space="preserve">30.9µg/mL </t>
    </r>
    <r>
      <rPr>
        <sz val="9"/>
        <color rgb="FF000000"/>
        <rFont val="宋体"/>
        <charset val="134"/>
      </rPr>
      <t>，</t>
    </r>
    <r>
      <rPr>
        <sz val="9"/>
        <color rgb="FF000000"/>
        <rFont val="Times New Roman"/>
        <charset val="134"/>
      </rPr>
      <t>β-</t>
    </r>
    <r>
      <rPr>
        <sz val="9"/>
        <color rgb="FF000000"/>
        <rFont val="宋体"/>
        <charset val="134"/>
      </rPr>
      <t>六六六：</t>
    </r>
    <r>
      <rPr>
        <sz val="9"/>
        <color rgb="FF000000"/>
        <rFont val="Times New Roman"/>
        <charset val="134"/>
      </rPr>
      <t xml:space="preserve">31.4µg/mL </t>
    </r>
    <r>
      <rPr>
        <sz val="9"/>
        <color rgb="FF000000"/>
        <rFont val="宋体"/>
        <charset val="134"/>
      </rPr>
      <t>，</t>
    </r>
    <r>
      <rPr>
        <sz val="9"/>
        <color rgb="FF000000"/>
        <rFont val="Times New Roman"/>
        <charset val="134"/>
      </rPr>
      <t xml:space="preserve">
γ-</t>
    </r>
    <r>
      <rPr>
        <sz val="9"/>
        <color rgb="FF000000"/>
        <rFont val="宋体"/>
        <charset val="134"/>
      </rPr>
      <t>六六六：</t>
    </r>
    <r>
      <rPr>
        <sz val="9"/>
        <color rgb="FF000000"/>
        <rFont val="Times New Roman"/>
        <charset val="134"/>
      </rPr>
      <t xml:space="preserve">31.0µg/mL </t>
    </r>
    <r>
      <rPr>
        <sz val="9"/>
        <color rgb="FF000000"/>
        <rFont val="宋体"/>
        <charset val="134"/>
      </rPr>
      <t>，</t>
    </r>
    <r>
      <rPr>
        <sz val="9"/>
        <color rgb="FF000000"/>
        <rFont val="Times New Roman"/>
        <charset val="134"/>
      </rPr>
      <t>δ-</t>
    </r>
    <r>
      <rPr>
        <sz val="9"/>
        <color rgb="FF000000"/>
        <rFont val="宋体"/>
        <charset val="134"/>
      </rPr>
      <t>六六六：</t>
    </r>
    <r>
      <rPr>
        <sz val="9"/>
        <color rgb="FF000000"/>
        <rFont val="Times New Roman"/>
        <charset val="134"/>
      </rPr>
      <t xml:space="preserve">30.8µg/mL </t>
    </r>
    <r>
      <rPr>
        <sz val="9"/>
        <color rgb="FF000000"/>
        <rFont val="宋体"/>
        <charset val="134"/>
      </rPr>
      <t>，</t>
    </r>
    <r>
      <rPr>
        <sz val="9"/>
        <color rgb="FF000000"/>
        <rFont val="Times New Roman"/>
        <charset val="134"/>
      </rPr>
      <t xml:space="preserve">
p,p‘-DDE</t>
    </r>
    <r>
      <rPr>
        <sz val="9"/>
        <color rgb="FF000000"/>
        <rFont val="宋体"/>
        <charset val="134"/>
      </rPr>
      <t>：</t>
    </r>
    <r>
      <rPr>
        <sz val="9"/>
        <color rgb="FF000000"/>
        <rFont val="Times New Roman"/>
        <charset val="134"/>
      </rPr>
      <t xml:space="preserve">31.2µg/mL </t>
    </r>
    <r>
      <rPr>
        <sz val="9"/>
        <color rgb="FF000000"/>
        <rFont val="宋体"/>
        <charset val="134"/>
      </rPr>
      <t>，</t>
    </r>
    <r>
      <rPr>
        <sz val="9"/>
        <color rgb="FF000000"/>
        <rFont val="Times New Roman"/>
        <charset val="134"/>
      </rPr>
      <t>p,p‘-DDD</t>
    </r>
    <r>
      <rPr>
        <sz val="9"/>
        <color rgb="FF000000"/>
        <rFont val="宋体"/>
        <charset val="134"/>
      </rPr>
      <t>：</t>
    </r>
    <r>
      <rPr>
        <sz val="9"/>
        <color rgb="FF000000"/>
        <rFont val="Times New Roman"/>
        <charset val="134"/>
      </rPr>
      <t xml:space="preserve">31.0µg/mL </t>
    </r>
    <r>
      <rPr>
        <sz val="9"/>
        <color rgb="FF000000"/>
        <rFont val="宋体"/>
        <charset val="134"/>
      </rPr>
      <t>，</t>
    </r>
    <r>
      <rPr>
        <sz val="9"/>
        <color rgb="FF000000"/>
        <rFont val="Times New Roman"/>
        <charset val="134"/>
      </rPr>
      <t xml:space="preserve">
o,p‘-DDT</t>
    </r>
    <r>
      <rPr>
        <sz val="9"/>
        <color rgb="FF000000"/>
        <rFont val="宋体"/>
        <charset val="134"/>
      </rPr>
      <t>：</t>
    </r>
    <r>
      <rPr>
        <sz val="9"/>
        <color rgb="FF000000"/>
        <rFont val="Times New Roman"/>
        <charset val="134"/>
      </rPr>
      <t xml:space="preserve">31.4µg/mL </t>
    </r>
    <r>
      <rPr>
        <sz val="9"/>
        <color rgb="FF000000"/>
        <rFont val="宋体"/>
        <charset val="134"/>
      </rPr>
      <t>，</t>
    </r>
    <r>
      <rPr>
        <sz val="9"/>
        <color rgb="FF000000"/>
        <rFont val="Times New Roman"/>
        <charset val="134"/>
      </rPr>
      <t>p,p‘-DDT</t>
    </r>
    <r>
      <rPr>
        <sz val="9"/>
        <color rgb="FF000000"/>
        <rFont val="宋体"/>
        <charset val="134"/>
      </rPr>
      <t>：</t>
    </r>
    <r>
      <rPr>
        <sz val="9"/>
        <color rgb="FF000000"/>
        <rFont val="Times New Roman"/>
        <charset val="134"/>
      </rPr>
      <t>30.8µg/mL</t>
    </r>
    <r>
      <rPr>
        <sz val="9"/>
        <color rgb="FF000000"/>
        <rFont val="宋体"/>
        <charset val="134"/>
      </rPr>
      <t>，</t>
    </r>
    <r>
      <rPr>
        <sz val="9"/>
        <color rgb="FF000000"/>
        <rFont val="Times New Roman"/>
        <charset val="134"/>
      </rPr>
      <t xml:space="preserve">
1.2mL/</t>
    </r>
    <r>
      <rPr>
        <sz val="9"/>
        <color rgb="FF000000"/>
        <rFont val="宋体"/>
        <charset val="134"/>
      </rPr>
      <t>支</t>
    </r>
  </si>
  <si>
    <t>模拟酸雨质控样</t>
  </si>
  <si>
    <r>
      <rPr>
        <sz val="9"/>
        <color rgb="FF000000"/>
        <rFont val="宋体"/>
        <charset val="134"/>
      </rPr>
      <t>钾：</t>
    </r>
    <r>
      <rPr>
        <sz val="9"/>
        <color rgb="FF000000"/>
        <rFont val="Times New Roman"/>
        <charset val="134"/>
      </rPr>
      <t>1.31 mg/L</t>
    </r>
    <r>
      <rPr>
        <sz val="9"/>
        <color rgb="FF000000"/>
        <rFont val="宋体"/>
        <charset val="134"/>
      </rPr>
      <t>，</t>
    </r>
    <r>
      <rPr>
        <sz val="9"/>
        <color rgb="FF000000"/>
        <rFont val="Times New Roman"/>
        <charset val="134"/>
      </rPr>
      <t xml:space="preserve"> </t>
    </r>
    <r>
      <rPr>
        <sz val="9"/>
        <color rgb="FF000000"/>
        <rFont val="宋体"/>
        <charset val="134"/>
      </rPr>
      <t>钠：</t>
    </r>
    <r>
      <rPr>
        <sz val="9"/>
        <color rgb="FF000000"/>
        <rFont val="Times New Roman"/>
        <charset val="134"/>
      </rPr>
      <t xml:space="preserve">0.990mg/L </t>
    </r>
    <r>
      <rPr>
        <sz val="9"/>
        <color rgb="FF000000"/>
        <rFont val="宋体"/>
        <charset val="134"/>
      </rPr>
      <t>，钙：</t>
    </r>
    <r>
      <rPr>
        <sz val="9"/>
        <color rgb="FF000000"/>
        <rFont val="Times New Roman"/>
        <charset val="134"/>
      </rPr>
      <t xml:space="preserve">1.61 mg/L </t>
    </r>
    <r>
      <rPr>
        <sz val="9"/>
        <color rgb="FF000000"/>
        <rFont val="宋体"/>
        <charset val="134"/>
      </rPr>
      <t>，镁：</t>
    </r>
    <r>
      <rPr>
        <sz val="9"/>
        <color rgb="FF000000"/>
        <rFont val="Times New Roman"/>
        <charset val="134"/>
      </rPr>
      <t>0.440 mg/L</t>
    </r>
    <r>
      <rPr>
        <sz val="9"/>
        <color rgb="FF000000"/>
        <rFont val="宋体"/>
        <charset val="134"/>
      </rPr>
      <t>，</t>
    </r>
    <r>
      <rPr>
        <sz val="9"/>
        <color rgb="FF000000"/>
        <rFont val="Times New Roman"/>
        <charset val="134"/>
      </rPr>
      <t xml:space="preserve"> </t>
    </r>
    <r>
      <rPr>
        <sz val="9"/>
        <color rgb="FF000000"/>
        <rFont val="宋体"/>
        <charset val="134"/>
      </rPr>
      <t>铵离子：</t>
    </r>
    <r>
      <rPr>
        <sz val="9"/>
        <color rgb="FF000000"/>
        <rFont val="Times New Roman"/>
        <charset val="134"/>
      </rPr>
      <t xml:space="preserve">0.576 mg/L </t>
    </r>
    <r>
      <rPr>
        <sz val="9"/>
        <color rgb="FF000000"/>
        <rFont val="宋体"/>
        <charset val="134"/>
      </rPr>
      <t>，
氯：</t>
    </r>
    <r>
      <rPr>
        <sz val="9"/>
        <color rgb="FF000000"/>
        <rFont val="Times New Roman"/>
        <charset val="134"/>
      </rPr>
      <t>3.11 mg/L</t>
    </r>
    <r>
      <rPr>
        <sz val="9"/>
        <color rgb="FF000000"/>
        <rFont val="宋体"/>
        <charset val="134"/>
      </rPr>
      <t>，</t>
    </r>
    <r>
      <rPr>
        <sz val="9"/>
        <color rgb="FF000000"/>
        <rFont val="Times New Roman"/>
        <charset val="134"/>
      </rPr>
      <t xml:space="preserve"> </t>
    </r>
    <r>
      <rPr>
        <sz val="9"/>
        <color rgb="FF000000"/>
        <rFont val="宋体"/>
        <charset val="134"/>
      </rPr>
      <t>硝酸根：</t>
    </r>
    <r>
      <rPr>
        <sz val="9"/>
        <color rgb="FF000000"/>
        <rFont val="Times New Roman"/>
        <charset val="134"/>
      </rPr>
      <t xml:space="preserve">2.54 mg/L </t>
    </r>
    <r>
      <rPr>
        <sz val="9"/>
        <color rgb="FF000000"/>
        <rFont val="宋体"/>
        <charset val="134"/>
      </rPr>
      <t>，</t>
    </r>
    <r>
      <rPr>
        <sz val="9"/>
        <color rgb="FF000000"/>
        <rFont val="Times New Roman"/>
        <charset val="134"/>
      </rPr>
      <t xml:space="preserve">
</t>
    </r>
    <r>
      <rPr>
        <sz val="9"/>
        <color rgb="FF000000"/>
        <rFont val="宋体"/>
        <charset val="134"/>
      </rPr>
      <t>硫酸根：</t>
    </r>
    <r>
      <rPr>
        <sz val="9"/>
        <color rgb="FF000000"/>
        <rFont val="Times New Roman"/>
        <charset val="134"/>
      </rPr>
      <t>5.38 mg/L</t>
    </r>
    <r>
      <rPr>
        <sz val="9"/>
        <color rgb="FF000000"/>
        <rFont val="宋体"/>
        <charset val="134"/>
      </rPr>
      <t>，</t>
    </r>
    <r>
      <rPr>
        <sz val="9"/>
        <color rgb="FF000000"/>
        <rFont val="Times New Roman"/>
        <charset val="134"/>
      </rPr>
      <t xml:space="preserve"> PH</t>
    </r>
    <r>
      <rPr>
        <sz val="9"/>
        <color rgb="FF000000"/>
        <rFont val="宋体"/>
        <charset val="134"/>
      </rPr>
      <t>：</t>
    </r>
    <r>
      <rPr>
        <sz val="9"/>
        <color rgb="FF000000"/>
        <rFont val="Times New Roman"/>
        <charset val="134"/>
      </rPr>
      <t xml:space="preserve"> 4.90</t>
    </r>
    <r>
      <rPr>
        <sz val="9"/>
        <color rgb="FF000000"/>
        <rFont val="宋体"/>
        <charset val="134"/>
      </rPr>
      <t>（无量纲）</t>
    </r>
    <r>
      <rPr>
        <sz val="9"/>
        <color rgb="FF000000"/>
        <rFont val="Times New Roman"/>
        <charset val="134"/>
      </rPr>
      <t xml:space="preserve">
</t>
    </r>
    <r>
      <rPr>
        <sz val="9"/>
        <color rgb="FF000000"/>
        <rFont val="宋体"/>
        <charset val="134"/>
      </rPr>
      <t>电导率：</t>
    </r>
    <r>
      <rPr>
        <sz val="9"/>
        <color rgb="FF000000"/>
        <rFont val="Times New Roman"/>
        <charset val="134"/>
      </rPr>
      <t>37.4 µS/cm</t>
    </r>
    <r>
      <rPr>
        <sz val="9"/>
        <color rgb="FF000000"/>
        <rFont val="宋体"/>
        <charset val="134"/>
      </rPr>
      <t>；</t>
    </r>
    <r>
      <rPr>
        <sz val="9"/>
        <color rgb="FF000000"/>
        <rFont val="Times New Roman"/>
        <charset val="134"/>
      </rPr>
      <t>30mL/</t>
    </r>
    <r>
      <rPr>
        <sz val="9"/>
        <color rgb="FF000000"/>
        <rFont val="宋体"/>
        <charset val="134"/>
      </rPr>
      <t>瓶</t>
    </r>
  </si>
  <si>
    <t>正己烷中石油类质控样</t>
  </si>
  <si>
    <r>
      <rPr>
        <sz val="9"/>
        <color rgb="FF000000"/>
        <rFont val="Times New Roman"/>
        <charset val="134"/>
      </rPr>
      <t>3</t>
    </r>
    <r>
      <rPr>
        <sz val="9"/>
        <color rgb="FF000000"/>
        <rFont val="宋体"/>
        <charset val="134"/>
      </rPr>
      <t>种不同浓度质控样各</t>
    </r>
    <r>
      <rPr>
        <sz val="9"/>
        <color rgb="FF000000"/>
        <rFont val="Times New Roman"/>
        <charset val="134"/>
      </rPr>
      <t>3</t>
    </r>
    <r>
      <rPr>
        <sz val="9"/>
        <color rgb="FF000000"/>
        <rFont val="宋体"/>
        <charset val="134"/>
      </rPr>
      <t>支，</t>
    </r>
    <r>
      <rPr>
        <sz val="9"/>
        <color rgb="FF000000"/>
        <rFont val="Times New Roman"/>
        <charset val="134"/>
      </rPr>
      <t>10mL/</t>
    </r>
    <r>
      <rPr>
        <sz val="9"/>
        <color rgb="FF000000"/>
        <rFont val="宋体"/>
        <charset val="134"/>
      </rPr>
      <t>支</t>
    </r>
  </si>
  <si>
    <r>
      <rPr>
        <sz val="9"/>
        <color rgb="FF000000"/>
        <rFont val="宋体"/>
        <charset val="134"/>
      </rPr>
      <t>浓度小于</t>
    </r>
    <r>
      <rPr>
        <sz val="9"/>
        <color rgb="FF000000"/>
        <rFont val="Times New Roman"/>
        <charset val="134"/>
      </rPr>
      <t>16mg/L</t>
    </r>
    <r>
      <rPr>
        <sz val="9"/>
        <color rgb="FF000000"/>
        <rFont val="宋体"/>
        <charset val="134"/>
      </rPr>
      <t>，</t>
    </r>
    <r>
      <rPr>
        <sz val="9"/>
        <color rgb="FF000000"/>
        <rFont val="Times New Roman"/>
        <charset val="134"/>
      </rPr>
      <t>3</t>
    </r>
    <r>
      <rPr>
        <sz val="9"/>
        <color rgb="FF000000"/>
        <rFont val="宋体"/>
        <charset val="134"/>
      </rPr>
      <t>种不同浓度质控样各</t>
    </r>
    <r>
      <rPr>
        <sz val="9"/>
        <color rgb="FF000000"/>
        <rFont val="Times New Roman"/>
        <charset val="134"/>
      </rPr>
      <t>3</t>
    </r>
    <r>
      <rPr>
        <sz val="9"/>
        <color rgb="FF000000"/>
        <rFont val="宋体"/>
        <charset val="134"/>
      </rPr>
      <t xml:space="preserve">支，
</t>
    </r>
    <r>
      <rPr>
        <sz val="9"/>
        <color rgb="FF000000"/>
        <rFont val="Times New Roman"/>
        <charset val="134"/>
      </rPr>
      <t>1.2mL/</t>
    </r>
    <r>
      <rPr>
        <sz val="9"/>
        <color rgb="FF000000"/>
        <rFont val="宋体"/>
        <charset val="134"/>
      </rPr>
      <t>支</t>
    </r>
  </si>
  <si>
    <r>
      <rPr>
        <sz val="9"/>
        <color rgb="FF000000"/>
        <rFont val="Times New Roman"/>
        <charset val="134"/>
      </rPr>
      <t>0.01~0.1mg/L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</si>
  <si>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0.11~0.2mg/L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</si>
  <si>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0.21~0.4mg/L</t>
    </r>
    <r>
      <rPr>
        <sz val="9"/>
        <color rgb="FF000000"/>
        <rFont val="宋体"/>
        <charset val="134"/>
      </rPr>
      <t>，</t>
    </r>
    <r>
      <rPr>
        <sz val="9"/>
        <color rgb="FF000000"/>
        <rFont val="Times New Roman"/>
        <charset val="134"/>
      </rPr>
      <t>20mL/</t>
    </r>
    <r>
      <rPr>
        <sz val="9"/>
        <color rgb="FF000000"/>
        <rFont val="宋体"/>
        <charset val="134"/>
      </rPr>
      <t>支</t>
    </r>
  </si>
  <si>
    <r>
      <rPr>
        <sz val="9"/>
        <rFont val="Times New Roman"/>
        <charset val="134"/>
      </rPr>
      <t>28.7mg/L</t>
    </r>
    <r>
      <rPr>
        <sz val="9"/>
        <rFont val="宋体"/>
        <charset val="134"/>
      </rPr>
      <t>，</t>
    </r>
    <r>
      <rPr>
        <sz val="9"/>
        <rFont val="Times New Roman"/>
        <charset val="134"/>
      </rPr>
      <t>20mL/</t>
    </r>
    <r>
      <rPr>
        <sz val="9"/>
        <rFont val="宋体"/>
        <charset val="134"/>
      </rPr>
      <t>支</t>
    </r>
  </si>
  <si>
    <t>实验室质量控制</t>
  </si>
  <si>
    <t>质管科</t>
  </si>
  <si>
    <r>
      <rPr>
        <sz val="9"/>
        <color rgb="FF000000"/>
        <rFont val="Times New Roman"/>
        <charset val="134"/>
      </rPr>
      <t>0.518mg/L</t>
    </r>
    <r>
      <rPr>
        <sz val="9"/>
        <color rgb="FF000000"/>
        <rFont val="宋体"/>
        <charset val="134"/>
      </rPr>
      <t>，</t>
    </r>
    <r>
      <rPr>
        <sz val="9"/>
        <color rgb="FF000000"/>
        <rFont val="Times New Roman"/>
        <charset val="134"/>
      </rPr>
      <t>2005196</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</si>
  <si>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宋体"/>
        <charset val="134"/>
      </rPr>
      <t>氨氮质控样</t>
    </r>
  </si>
  <si>
    <r>
      <rPr>
        <sz val="9"/>
        <color rgb="FF000000"/>
        <rFont val="Times New Roman"/>
        <charset val="134"/>
      </rPr>
      <t>0.416mg/L</t>
    </r>
    <r>
      <rPr>
        <sz val="9"/>
        <color rgb="FF000000"/>
        <rFont val="宋体"/>
        <charset val="134"/>
      </rPr>
      <t>，</t>
    </r>
    <r>
      <rPr>
        <sz val="9"/>
        <color rgb="FF000000"/>
        <rFont val="Times New Roman"/>
        <charset val="134"/>
      </rPr>
      <t>2005202</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</si>
  <si>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0.1~1.0mg/L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</si>
  <si>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1.1~2.0mg/L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</si>
  <si>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1~2mg/L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</si>
  <si>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2.1~4mg/L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</si>
  <si>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4.1~7mg/L</t>
    </r>
    <r>
      <rPr>
        <sz val="9"/>
        <color rgb="FF000000"/>
        <rFont val="宋体"/>
        <charset val="134"/>
      </rPr>
      <t>，</t>
    </r>
    <r>
      <rPr>
        <sz val="9"/>
        <color rgb="FF000000"/>
        <rFont val="Times New Roman"/>
        <charset val="134"/>
      </rPr>
      <t>20mL/</t>
    </r>
    <r>
      <rPr>
        <sz val="9"/>
        <color rgb="FF000000"/>
        <rFont val="宋体"/>
        <charset val="134"/>
      </rPr>
      <t>支</t>
    </r>
  </si>
  <si>
    <t>甲醛质控样</t>
  </si>
  <si>
    <r>
      <rPr>
        <sz val="9"/>
        <color rgb="FF000000"/>
        <rFont val="Times New Roman"/>
        <charset val="134"/>
      </rPr>
      <t>0.1~0.5mg/L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</si>
  <si>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0.5~1.0mg/L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</si>
  <si>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0.05~0.1 mg/L</t>
    </r>
    <r>
      <rPr>
        <sz val="9"/>
        <color rgb="FF000000"/>
        <rFont val="宋体"/>
        <charset val="134"/>
      </rPr>
      <t>，</t>
    </r>
    <r>
      <rPr>
        <sz val="9"/>
        <color rgb="FF000000"/>
        <rFont val="Times New Roman"/>
        <charset val="134"/>
      </rPr>
      <t>20mL/</t>
    </r>
    <r>
      <rPr>
        <sz val="9"/>
        <color rgb="FF000000"/>
        <rFont val="宋体"/>
        <charset val="134"/>
      </rPr>
      <t>支</t>
    </r>
  </si>
  <si>
    <t>生化需氧量质控样</t>
  </si>
  <si>
    <r>
      <rPr>
        <sz val="9"/>
        <color rgb="FF000000"/>
        <rFont val="Times New Roman"/>
        <charset val="134"/>
      </rPr>
      <t>0~40mg/L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</si>
  <si>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50~100mg/L</t>
    </r>
    <r>
      <rPr>
        <sz val="9"/>
        <color rgb="FF000000"/>
        <rFont val="宋体"/>
        <charset val="134"/>
      </rPr>
      <t>，</t>
    </r>
    <r>
      <rPr>
        <sz val="9"/>
        <color rgb="FF000000"/>
        <rFont val="Times New Roman"/>
        <charset val="134"/>
      </rPr>
      <t>20mL/</t>
    </r>
    <r>
      <rPr>
        <sz val="9"/>
        <color rgb="FF000000"/>
        <rFont val="宋体"/>
        <charset val="134"/>
      </rPr>
      <t>支</t>
    </r>
  </si>
  <si>
    <t>挥发酚质控样</t>
  </si>
  <si>
    <r>
      <rPr>
        <sz val="9"/>
        <rFont val="Times New Roman"/>
        <charset val="134"/>
      </rPr>
      <t>0~200µg/L</t>
    </r>
    <r>
      <rPr>
        <sz val="9"/>
        <rFont val="宋体"/>
        <charset val="134"/>
      </rPr>
      <t>，</t>
    </r>
    <r>
      <rPr>
        <sz val="9"/>
        <rFont val="Times New Roman"/>
        <charset val="134"/>
      </rPr>
      <t>3</t>
    </r>
    <r>
      <rPr>
        <sz val="9"/>
        <rFont val="宋体"/>
        <charset val="134"/>
      </rPr>
      <t>种不同浓度各</t>
    </r>
    <r>
      <rPr>
        <sz val="9"/>
        <rFont val="Times New Roman"/>
        <charset val="134"/>
      </rPr>
      <t>4</t>
    </r>
    <r>
      <rPr>
        <sz val="9"/>
        <rFont val="宋体"/>
        <charset val="134"/>
      </rPr>
      <t>支，</t>
    </r>
    <r>
      <rPr>
        <sz val="9"/>
        <rFont val="Times New Roman"/>
        <charset val="134"/>
      </rPr>
      <t>20mL/</t>
    </r>
    <r>
      <rPr>
        <sz val="9"/>
        <rFont val="宋体"/>
        <charset val="134"/>
      </rPr>
      <t>支</t>
    </r>
  </si>
  <si>
    <t>硫化物质控样</t>
  </si>
  <si>
    <r>
      <rPr>
        <sz val="9"/>
        <color rgb="FF000000"/>
        <rFont val="Times New Roman"/>
        <charset val="134"/>
      </rPr>
      <t>0~1mg/L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</si>
  <si>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1~3mg/L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</si>
  <si>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宋体"/>
        <charset val="134"/>
      </rPr>
      <t>钾、钠、钙与镁混合</t>
    </r>
    <r>
      <rPr>
        <sz val="9"/>
        <color rgb="FF000000"/>
        <rFont val="Times New Roman"/>
        <charset val="134"/>
      </rPr>
      <t xml:space="preserve"> </t>
    </r>
    <r>
      <rPr>
        <sz val="9"/>
        <color rgb="FF000000"/>
        <rFont val="宋体"/>
        <charset val="134"/>
      </rPr>
      <t>水质质控样</t>
    </r>
  </si>
  <si>
    <r>
      <rPr>
        <sz val="9"/>
        <color rgb="FF000000"/>
        <rFont val="宋体"/>
        <charset val="134"/>
      </rPr>
      <t>钾：</t>
    </r>
    <r>
      <rPr>
        <sz val="9"/>
        <color rgb="FF000000"/>
        <rFont val="Times New Roman"/>
        <charset val="134"/>
      </rPr>
      <t>0.397mg/L</t>
    </r>
    <r>
      <rPr>
        <sz val="9"/>
        <color rgb="FF000000"/>
        <rFont val="宋体"/>
        <charset val="134"/>
      </rPr>
      <t>，</t>
    </r>
    <r>
      <rPr>
        <sz val="9"/>
        <color rgb="FF000000"/>
        <rFont val="Times New Roman"/>
        <charset val="134"/>
      </rPr>
      <t xml:space="preserve"> </t>
    </r>
    <r>
      <rPr>
        <sz val="9"/>
        <color rgb="FF000000"/>
        <rFont val="宋体"/>
        <charset val="134"/>
      </rPr>
      <t>钠：</t>
    </r>
    <r>
      <rPr>
        <sz val="9"/>
        <color rgb="FF000000"/>
        <rFont val="Times New Roman"/>
        <charset val="134"/>
      </rPr>
      <t xml:space="preserve">1.50mg/L </t>
    </r>
    <r>
      <rPr>
        <sz val="9"/>
        <color rgb="FF000000"/>
        <rFont val="宋体"/>
        <charset val="134"/>
      </rPr>
      <t>，钙：</t>
    </r>
    <r>
      <rPr>
        <sz val="9"/>
        <color rgb="FF000000"/>
        <rFont val="Times New Roman"/>
        <charset val="134"/>
      </rPr>
      <t xml:space="preserve">2.60mg/L </t>
    </r>
    <r>
      <rPr>
        <sz val="9"/>
        <color rgb="FF000000"/>
        <rFont val="宋体"/>
        <charset val="134"/>
      </rPr>
      <t>，镁：</t>
    </r>
    <r>
      <rPr>
        <sz val="9"/>
        <color rgb="FF000000"/>
        <rFont val="Times New Roman"/>
        <charset val="134"/>
      </rPr>
      <t>0.258mg/L</t>
    </r>
    <r>
      <rPr>
        <sz val="9"/>
        <color rgb="FF000000"/>
        <rFont val="宋体"/>
        <charset val="134"/>
      </rPr>
      <t>，</t>
    </r>
    <r>
      <rPr>
        <sz val="9"/>
        <color rgb="FF000000"/>
        <rFont val="Times New Roman"/>
        <charset val="134"/>
      </rPr>
      <t xml:space="preserve">30mL/ </t>
    </r>
    <r>
      <rPr>
        <sz val="9"/>
        <color rgb="FF000000"/>
        <rFont val="宋体"/>
        <charset val="134"/>
      </rPr>
      <t>瓶</t>
    </r>
  </si>
  <si>
    <r>
      <rPr>
        <sz val="9"/>
        <color rgb="FF000000"/>
        <rFont val="宋体"/>
        <charset val="134"/>
      </rPr>
      <t>钾：</t>
    </r>
    <r>
      <rPr>
        <sz val="9"/>
        <color rgb="FF000000"/>
        <rFont val="Times New Roman"/>
        <charset val="134"/>
      </rPr>
      <t>0.545mg/L</t>
    </r>
    <r>
      <rPr>
        <sz val="9"/>
        <color rgb="FF000000"/>
        <rFont val="宋体"/>
        <charset val="134"/>
      </rPr>
      <t>，</t>
    </r>
    <r>
      <rPr>
        <sz val="9"/>
        <color rgb="FF000000"/>
        <rFont val="Times New Roman"/>
        <charset val="134"/>
      </rPr>
      <t xml:space="preserve"> </t>
    </r>
    <r>
      <rPr>
        <sz val="9"/>
        <color rgb="FF000000"/>
        <rFont val="宋体"/>
        <charset val="134"/>
      </rPr>
      <t>钠：</t>
    </r>
    <r>
      <rPr>
        <sz val="9"/>
        <color rgb="FF000000"/>
        <rFont val="Times New Roman"/>
        <charset val="134"/>
      </rPr>
      <t xml:space="preserve">1.61mg/L </t>
    </r>
    <r>
      <rPr>
        <sz val="9"/>
        <color rgb="FF000000"/>
        <rFont val="宋体"/>
        <charset val="134"/>
      </rPr>
      <t>，钙：</t>
    </r>
    <r>
      <rPr>
        <sz val="9"/>
        <color rgb="FF000000"/>
        <rFont val="Times New Roman"/>
        <charset val="134"/>
      </rPr>
      <t>2.28mg/L</t>
    </r>
    <r>
      <rPr>
        <sz val="9"/>
        <color rgb="FF000000"/>
        <rFont val="宋体"/>
        <charset val="134"/>
      </rPr>
      <t>，</t>
    </r>
    <r>
      <rPr>
        <sz val="9"/>
        <color rgb="FF000000"/>
        <rFont val="Times New Roman"/>
        <charset val="134"/>
      </rPr>
      <t xml:space="preserve"> </t>
    </r>
    <r>
      <rPr>
        <sz val="9"/>
        <color rgb="FF000000"/>
        <rFont val="宋体"/>
        <charset val="134"/>
      </rPr>
      <t>镁：</t>
    </r>
    <r>
      <rPr>
        <sz val="9"/>
        <color rgb="FF000000"/>
        <rFont val="Times New Roman"/>
        <charset val="134"/>
      </rPr>
      <t>0.407mg/L</t>
    </r>
    <r>
      <rPr>
        <sz val="9"/>
        <color rgb="FF000000"/>
        <rFont val="宋体"/>
        <charset val="134"/>
      </rPr>
      <t>，</t>
    </r>
    <r>
      <rPr>
        <sz val="9"/>
        <color rgb="FF000000"/>
        <rFont val="Times New Roman"/>
        <charset val="134"/>
      </rPr>
      <t xml:space="preserve">30mL/ </t>
    </r>
    <r>
      <rPr>
        <sz val="9"/>
        <color rgb="FF000000"/>
        <rFont val="宋体"/>
        <charset val="134"/>
      </rPr>
      <t>瓶</t>
    </r>
  </si>
  <si>
    <r>
      <rPr>
        <sz val="9"/>
        <color rgb="FF000000"/>
        <rFont val="宋体"/>
        <charset val="134"/>
      </rPr>
      <t>铜、铅、锌、镉、镍与铬混合</t>
    </r>
    <r>
      <rPr>
        <sz val="9"/>
        <color rgb="FF000000"/>
        <rFont val="Times New Roman"/>
        <charset val="134"/>
      </rPr>
      <t xml:space="preserve"> </t>
    </r>
    <r>
      <rPr>
        <sz val="9"/>
        <color rgb="FF000000"/>
        <rFont val="宋体"/>
        <charset val="134"/>
      </rPr>
      <t>水质质控样</t>
    </r>
  </si>
  <si>
    <r>
      <rPr>
        <sz val="9"/>
        <color rgb="FF000000"/>
        <rFont val="宋体"/>
        <charset val="134"/>
      </rPr>
      <t>铜：</t>
    </r>
    <r>
      <rPr>
        <sz val="9"/>
        <color rgb="FF000000"/>
        <rFont val="Times New Roman"/>
        <charset val="134"/>
      </rPr>
      <t>0.412mg/L</t>
    </r>
    <r>
      <rPr>
        <sz val="9"/>
        <color rgb="FF000000"/>
        <rFont val="宋体"/>
        <charset val="134"/>
      </rPr>
      <t>，铅：</t>
    </r>
    <r>
      <rPr>
        <sz val="9"/>
        <color rgb="FF000000"/>
        <rFont val="Times New Roman"/>
        <charset val="134"/>
      </rPr>
      <t>0.197mg/L</t>
    </r>
    <r>
      <rPr>
        <sz val="9"/>
        <color rgb="FF000000"/>
        <rFont val="宋体"/>
        <charset val="134"/>
      </rPr>
      <t>，锌：</t>
    </r>
    <r>
      <rPr>
        <sz val="9"/>
        <color rgb="FF000000"/>
        <rFont val="Times New Roman"/>
        <charset val="134"/>
      </rPr>
      <t>0.749mg/L</t>
    </r>
    <r>
      <rPr>
        <sz val="9"/>
        <color rgb="FF000000"/>
        <rFont val="宋体"/>
        <charset val="134"/>
      </rPr>
      <t>，镉：</t>
    </r>
    <r>
      <rPr>
        <sz val="9"/>
        <color rgb="FF000000"/>
        <rFont val="Times New Roman"/>
        <charset val="134"/>
      </rPr>
      <t>0.119mg/L</t>
    </r>
    <r>
      <rPr>
        <sz val="9"/>
        <color rgb="FF000000"/>
        <rFont val="宋体"/>
        <charset val="134"/>
      </rPr>
      <t>，镍：</t>
    </r>
    <r>
      <rPr>
        <sz val="9"/>
        <color rgb="FF000000"/>
        <rFont val="Times New Roman"/>
        <charset val="134"/>
      </rPr>
      <t>0.167mg/L</t>
    </r>
    <r>
      <rPr>
        <sz val="9"/>
        <color rgb="FF000000"/>
        <rFont val="宋体"/>
        <charset val="134"/>
      </rPr>
      <t>，铬：</t>
    </r>
    <r>
      <rPr>
        <sz val="9"/>
        <color rgb="FF000000"/>
        <rFont val="Times New Roman"/>
        <charset val="134"/>
      </rPr>
      <t>0.358mg/L</t>
    </r>
    <r>
      <rPr>
        <sz val="9"/>
        <color rgb="FF000000"/>
        <rFont val="宋体"/>
        <charset val="134"/>
      </rPr>
      <t>，</t>
    </r>
    <r>
      <rPr>
        <sz val="9"/>
        <color rgb="FF000000"/>
        <rFont val="Times New Roman"/>
        <charset val="134"/>
      </rPr>
      <t>20mL /</t>
    </r>
    <r>
      <rPr>
        <sz val="9"/>
        <color rgb="FF000000"/>
        <rFont val="宋体"/>
        <charset val="134"/>
      </rPr>
      <t>瓶</t>
    </r>
  </si>
  <si>
    <r>
      <rPr>
        <sz val="9"/>
        <color rgb="FF000000"/>
        <rFont val="宋体"/>
        <charset val="134"/>
      </rPr>
      <t>铜：</t>
    </r>
    <r>
      <rPr>
        <sz val="9"/>
        <color rgb="FF000000"/>
        <rFont val="Times New Roman"/>
        <charset val="134"/>
      </rPr>
      <t>0.633mg/L</t>
    </r>
    <r>
      <rPr>
        <sz val="9"/>
        <color rgb="FF000000"/>
        <rFont val="宋体"/>
        <charset val="134"/>
      </rPr>
      <t>，铅：</t>
    </r>
    <r>
      <rPr>
        <sz val="9"/>
        <color rgb="FF000000"/>
        <rFont val="Times New Roman"/>
        <charset val="134"/>
      </rPr>
      <t>0.349mg/L</t>
    </r>
    <r>
      <rPr>
        <sz val="9"/>
        <color rgb="FF000000"/>
        <rFont val="宋体"/>
        <charset val="134"/>
      </rPr>
      <t>，锌：</t>
    </r>
    <r>
      <rPr>
        <sz val="9"/>
        <color rgb="FF000000"/>
        <rFont val="Times New Roman"/>
        <charset val="134"/>
      </rPr>
      <t>0.444mg/L</t>
    </r>
    <r>
      <rPr>
        <sz val="9"/>
        <color rgb="FF000000"/>
        <rFont val="宋体"/>
        <charset val="134"/>
      </rPr>
      <t>，镉：</t>
    </r>
    <r>
      <rPr>
        <sz val="9"/>
        <color rgb="FF000000"/>
        <rFont val="Times New Roman"/>
        <charset val="134"/>
      </rPr>
      <t>0.149mg/L</t>
    </r>
    <r>
      <rPr>
        <sz val="9"/>
        <color rgb="FF000000"/>
        <rFont val="宋体"/>
        <charset val="134"/>
      </rPr>
      <t>，镍：</t>
    </r>
    <r>
      <rPr>
        <sz val="9"/>
        <color rgb="FF000000"/>
        <rFont val="Times New Roman"/>
        <charset val="134"/>
      </rPr>
      <t>0.217mg/L</t>
    </r>
    <r>
      <rPr>
        <sz val="9"/>
        <color rgb="FF000000"/>
        <rFont val="宋体"/>
        <charset val="134"/>
      </rPr>
      <t>，铬：</t>
    </r>
    <r>
      <rPr>
        <sz val="9"/>
        <color rgb="FF000000"/>
        <rFont val="Times New Roman"/>
        <charset val="134"/>
      </rPr>
      <t>0.517mg/L</t>
    </r>
    <r>
      <rPr>
        <sz val="9"/>
        <color rgb="FF000000"/>
        <rFont val="宋体"/>
        <charset val="134"/>
      </rPr>
      <t>，</t>
    </r>
    <r>
      <rPr>
        <sz val="9"/>
        <color rgb="FF000000"/>
        <rFont val="Times New Roman"/>
        <charset val="134"/>
      </rPr>
      <t xml:space="preserve">20mL/ </t>
    </r>
    <r>
      <rPr>
        <sz val="9"/>
        <color rgb="FF000000"/>
        <rFont val="宋体"/>
        <charset val="134"/>
      </rPr>
      <t>瓶</t>
    </r>
  </si>
  <si>
    <r>
      <rPr>
        <sz val="9"/>
        <color rgb="FF000000"/>
        <rFont val="宋体"/>
        <charset val="134"/>
      </rPr>
      <t>砷</t>
    </r>
    <r>
      <rPr>
        <sz val="9"/>
        <color rgb="FF000000"/>
        <rFont val="Times New Roman"/>
        <charset val="134"/>
      </rPr>
      <t xml:space="preserve"> </t>
    </r>
    <r>
      <rPr>
        <sz val="9"/>
        <color rgb="FF000000"/>
        <rFont val="宋体"/>
        <charset val="134"/>
      </rPr>
      <t>水质质控样</t>
    </r>
  </si>
  <si>
    <r>
      <rPr>
        <sz val="9"/>
        <rFont val="Times New Roman"/>
        <charset val="134"/>
      </rPr>
      <t>25.2µg/L</t>
    </r>
    <r>
      <rPr>
        <sz val="9"/>
        <rFont val="宋体"/>
        <charset val="134"/>
      </rPr>
      <t>，</t>
    </r>
    <r>
      <rPr>
        <sz val="9"/>
        <rFont val="Times New Roman"/>
        <charset val="134"/>
      </rPr>
      <t>20mL/</t>
    </r>
    <r>
      <rPr>
        <sz val="9"/>
        <rFont val="宋体"/>
        <charset val="134"/>
      </rPr>
      <t>瓶</t>
    </r>
  </si>
  <si>
    <r>
      <rPr>
        <sz val="9"/>
        <color rgb="FF000000"/>
        <rFont val="Times New Roman"/>
        <charset val="134"/>
      </rPr>
      <t xml:space="preserve"> </t>
    </r>
    <r>
      <rPr>
        <sz val="9"/>
        <color rgb="FF000000"/>
        <rFont val="宋体"/>
        <charset val="134"/>
      </rPr>
      <t>硒</t>
    </r>
    <r>
      <rPr>
        <sz val="9"/>
        <color rgb="FF000000"/>
        <rFont val="Times New Roman"/>
        <charset val="134"/>
      </rPr>
      <t xml:space="preserve"> </t>
    </r>
    <r>
      <rPr>
        <sz val="9"/>
        <color rgb="FF000000"/>
        <rFont val="宋体"/>
        <charset val="134"/>
      </rPr>
      <t>水质质控样</t>
    </r>
  </si>
  <si>
    <r>
      <rPr>
        <sz val="9"/>
        <rFont val="Times New Roman"/>
        <charset val="134"/>
      </rPr>
      <t>9.60µg/L</t>
    </r>
    <r>
      <rPr>
        <sz val="9"/>
        <rFont val="宋体"/>
        <charset val="134"/>
      </rPr>
      <t>，</t>
    </r>
    <r>
      <rPr>
        <sz val="9"/>
        <rFont val="Times New Roman"/>
        <charset val="134"/>
      </rPr>
      <t>20mL/</t>
    </r>
    <r>
      <rPr>
        <sz val="9"/>
        <rFont val="宋体"/>
        <charset val="134"/>
      </rPr>
      <t>瓶</t>
    </r>
  </si>
  <si>
    <r>
      <rPr>
        <sz val="9"/>
        <color rgb="FF000000"/>
        <rFont val="宋体"/>
        <charset val="134"/>
      </rPr>
      <t>汞</t>
    </r>
    <r>
      <rPr>
        <sz val="9"/>
        <color rgb="FF000000"/>
        <rFont val="Times New Roman"/>
        <charset val="134"/>
      </rPr>
      <t xml:space="preserve"> </t>
    </r>
    <r>
      <rPr>
        <sz val="9"/>
        <color rgb="FF000000"/>
        <rFont val="宋体"/>
        <charset val="134"/>
      </rPr>
      <t>水质质控样</t>
    </r>
  </si>
  <si>
    <r>
      <rPr>
        <sz val="9"/>
        <rFont val="Times New Roman"/>
        <charset val="134"/>
      </rPr>
      <t>2.68μg/L</t>
    </r>
    <r>
      <rPr>
        <sz val="9"/>
        <rFont val="宋体"/>
        <charset val="134"/>
      </rPr>
      <t>，</t>
    </r>
    <r>
      <rPr>
        <sz val="9"/>
        <rFont val="Times New Roman"/>
        <charset val="134"/>
      </rPr>
      <t>20mL/</t>
    </r>
    <r>
      <rPr>
        <sz val="9"/>
        <rFont val="宋体"/>
        <charset val="134"/>
      </rPr>
      <t>瓶</t>
    </r>
  </si>
  <si>
    <t>氟、氯、硫酸根与硝酸根混合水质质控样</t>
  </si>
  <si>
    <r>
      <rPr>
        <sz val="9"/>
        <rFont val="宋体"/>
        <charset val="134"/>
      </rPr>
      <t>氟化物：</t>
    </r>
    <r>
      <rPr>
        <sz val="9"/>
        <rFont val="Times New Roman"/>
        <charset val="134"/>
      </rPr>
      <t>1.40mg/L</t>
    </r>
    <r>
      <rPr>
        <sz val="9"/>
        <rFont val="宋体"/>
        <charset val="134"/>
      </rPr>
      <t>，氯化物：</t>
    </r>
    <r>
      <rPr>
        <sz val="9"/>
        <rFont val="Times New Roman"/>
        <charset val="134"/>
      </rPr>
      <t>6.86mg/L</t>
    </r>
    <r>
      <rPr>
        <sz val="9"/>
        <rFont val="宋体"/>
        <charset val="134"/>
      </rPr>
      <t>，硫酸根：</t>
    </r>
    <r>
      <rPr>
        <sz val="9"/>
        <rFont val="Times New Roman"/>
        <charset val="134"/>
      </rPr>
      <t>13.0mg/L</t>
    </r>
    <r>
      <rPr>
        <sz val="9"/>
        <rFont val="宋体"/>
        <charset val="134"/>
      </rPr>
      <t>，硝酸根：</t>
    </r>
    <r>
      <rPr>
        <sz val="9"/>
        <rFont val="Times New Roman"/>
        <charset val="134"/>
      </rPr>
      <t>1.57mg/L</t>
    </r>
    <r>
      <rPr>
        <sz val="9"/>
        <rFont val="宋体"/>
        <charset val="134"/>
      </rPr>
      <t>，</t>
    </r>
    <r>
      <rPr>
        <sz val="9"/>
        <rFont val="Times New Roman"/>
        <charset val="134"/>
      </rPr>
      <t>20mL/</t>
    </r>
    <r>
      <rPr>
        <sz val="9"/>
        <rFont val="宋体"/>
        <charset val="134"/>
      </rPr>
      <t>支</t>
    </r>
  </si>
  <si>
    <r>
      <rPr>
        <sz val="9"/>
        <rFont val="宋体"/>
        <charset val="134"/>
      </rPr>
      <t>氟化物：</t>
    </r>
    <r>
      <rPr>
        <sz val="9"/>
        <rFont val="Times New Roman"/>
        <charset val="134"/>
      </rPr>
      <t>1.69mg/L</t>
    </r>
    <r>
      <rPr>
        <sz val="9"/>
        <rFont val="宋体"/>
        <charset val="134"/>
      </rPr>
      <t>，氯化物：</t>
    </r>
    <r>
      <rPr>
        <sz val="9"/>
        <rFont val="Times New Roman"/>
        <charset val="134"/>
      </rPr>
      <t>9.97mg/L</t>
    </r>
    <r>
      <rPr>
        <sz val="9"/>
        <rFont val="宋体"/>
        <charset val="134"/>
      </rPr>
      <t>，硫酸根：</t>
    </r>
    <r>
      <rPr>
        <sz val="9"/>
        <rFont val="Times New Roman"/>
        <charset val="134"/>
      </rPr>
      <t>18.2mg/L</t>
    </r>
    <r>
      <rPr>
        <sz val="9"/>
        <rFont val="宋体"/>
        <charset val="134"/>
      </rPr>
      <t>，硝酸根：</t>
    </r>
    <r>
      <rPr>
        <sz val="9"/>
        <rFont val="Times New Roman"/>
        <charset val="134"/>
      </rPr>
      <t>2.44mg/L</t>
    </r>
    <r>
      <rPr>
        <sz val="9"/>
        <rFont val="宋体"/>
        <charset val="134"/>
      </rPr>
      <t>，</t>
    </r>
    <r>
      <rPr>
        <sz val="9"/>
        <rFont val="Times New Roman"/>
        <charset val="134"/>
      </rPr>
      <t>20mL/</t>
    </r>
    <r>
      <rPr>
        <sz val="9"/>
        <rFont val="宋体"/>
        <charset val="134"/>
      </rPr>
      <t>支</t>
    </r>
  </si>
  <si>
    <t>阴离子表面活性剂质控样</t>
  </si>
  <si>
    <r>
      <rPr>
        <sz val="9"/>
        <color rgb="FF000000"/>
        <rFont val="Times New Roman"/>
        <charset val="134"/>
      </rPr>
      <t>0.468mg/L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</si>
  <si>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3.20mg/L</t>
    </r>
    <r>
      <rPr>
        <sz val="9"/>
        <color rgb="FF000000"/>
        <rFont val="宋体"/>
        <charset val="134"/>
      </rPr>
      <t>，</t>
    </r>
    <r>
      <rPr>
        <sz val="9"/>
        <color rgb="FF000000"/>
        <rFont val="Times New Roman"/>
        <charset val="134"/>
      </rPr>
      <t xml:space="preserve">20mL/ </t>
    </r>
    <r>
      <rPr>
        <sz val="9"/>
        <color rgb="FF000000"/>
        <rFont val="宋体"/>
        <charset val="134"/>
      </rPr>
      <t>支</t>
    </r>
  </si>
  <si>
    <t>甲醇中三氯甲烷质控样</t>
  </si>
  <si>
    <r>
      <rPr>
        <sz val="9"/>
        <color rgb="FF000000"/>
        <rFont val="Times New Roman"/>
        <charset val="134"/>
      </rPr>
      <t>10μg/mL</t>
    </r>
    <r>
      <rPr>
        <sz val="9"/>
        <color rgb="FF000000"/>
        <rFont val="宋体"/>
        <charset val="134"/>
      </rPr>
      <t>，</t>
    </r>
    <r>
      <rPr>
        <sz val="9"/>
        <color rgb="FF000000"/>
        <rFont val="Times New Roman"/>
        <charset val="134"/>
      </rPr>
      <t xml:space="preserve">2mL/ </t>
    </r>
    <r>
      <rPr>
        <sz val="9"/>
        <color rgb="FF000000"/>
        <rFont val="宋体"/>
        <charset val="134"/>
      </rPr>
      <t>支</t>
    </r>
  </si>
  <si>
    <r>
      <rPr>
        <sz val="9"/>
        <rFont val="Times New Roman"/>
        <charset val="134"/>
      </rPr>
      <t>0.395mg/L</t>
    </r>
    <r>
      <rPr>
        <sz val="9"/>
        <rFont val="宋体"/>
        <charset val="134"/>
      </rPr>
      <t>，</t>
    </r>
    <r>
      <rPr>
        <sz val="9"/>
        <rFont val="Times New Roman"/>
        <charset val="134"/>
      </rPr>
      <t xml:space="preserve">20mL/ </t>
    </r>
    <r>
      <rPr>
        <sz val="9"/>
        <rFont val="宋体"/>
        <charset val="134"/>
      </rPr>
      <t>支</t>
    </r>
  </si>
  <si>
    <t>水站质量控制</t>
  </si>
  <si>
    <r>
      <rPr>
        <sz val="9"/>
        <rFont val="Times New Roman"/>
        <charset val="134"/>
      </rPr>
      <t>1.16mg/L</t>
    </r>
    <r>
      <rPr>
        <sz val="9"/>
        <rFont val="宋体"/>
        <charset val="134"/>
      </rPr>
      <t>，</t>
    </r>
    <r>
      <rPr>
        <sz val="9"/>
        <rFont val="Times New Roman"/>
        <charset val="134"/>
      </rPr>
      <t xml:space="preserve">20mL/ </t>
    </r>
    <r>
      <rPr>
        <sz val="9"/>
        <rFont val="宋体"/>
        <charset val="134"/>
      </rPr>
      <t>支</t>
    </r>
  </si>
  <si>
    <t>锌质控样</t>
  </si>
  <si>
    <r>
      <rPr>
        <sz val="9"/>
        <rFont val="Times New Roman"/>
        <charset val="134"/>
      </rPr>
      <t>0.641mg/L</t>
    </r>
    <r>
      <rPr>
        <sz val="9"/>
        <rFont val="宋体"/>
        <charset val="134"/>
      </rPr>
      <t>，</t>
    </r>
    <r>
      <rPr>
        <sz val="9"/>
        <rFont val="Times New Roman"/>
        <charset val="134"/>
      </rPr>
      <t xml:space="preserve">20mL/ </t>
    </r>
    <r>
      <rPr>
        <sz val="9"/>
        <rFont val="宋体"/>
        <charset val="134"/>
      </rPr>
      <t>支</t>
    </r>
  </si>
  <si>
    <r>
      <rPr>
        <sz val="9"/>
        <rFont val="Times New Roman"/>
        <charset val="134"/>
      </rPr>
      <t>0.319mg/L</t>
    </r>
    <r>
      <rPr>
        <sz val="9"/>
        <rFont val="宋体"/>
        <charset val="134"/>
      </rPr>
      <t>，</t>
    </r>
    <r>
      <rPr>
        <sz val="9"/>
        <rFont val="Times New Roman"/>
        <charset val="134"/>
      </rPr>
      <t xml:space="preserve">20mL/ </t>
    </r>
    <r>
      <rPr>
        <sz val="9"/>
        <rFont val="宋体"/>
        <charset val="134"/>
      </rPr>
      <t>支</t>
    </r>
  </si>
  <si>
    <r>
      <rPr>
        <sz val="9"/>
        <rFont val="Times New Roman"/>
        <charset val="134"/>
      </rPr>
      <t>0.784mg/L</t>
    </r>
    <r>
      <rPr>
        <sz val="9"/>
        <rFont val="宋体"/>
        <charset val="134"/>
      </rPr>
      <t>，</t>
    </r>
    <r>
      <rPr>
        <sz val="9"/>
        <rFont val="Times New Roman"/>
        <charset val="134"/>
      </rPr>
      <t xml:space="preserve">20mL/ </t>
    </r>
    <r>
      <rPr>
        <sz val="9"/>
        <rFont val="宋体"/>
        <charset val="134"/>
      </rPr>
      <t>支</t>
    </r>
  </si>
  <si>
    <t>铅质控样</t>
  </si>
  <si>
    <r>
      <rPr>
        <sz val="9"/>
        <rFont val="Times New Roman"/>
        <charset val="134"/>
      </rPr>
      <t>99.3µg/L</t>
    </r>
    <r>
      <rPr>
        <sz val="9"/>
        <rFont val="宋体"/>
        <charset val="134"/>
      </rPr>
      <t>，</t>
    </r>
    <r>
      <rPr>
        <sz val="9"/>
        <rFont val="Times New Roman"/>
        <charset val="134"/>
      </rPr>
      <t xml:space="preserve">20mL/ </t>
    </r>
    <r>
      <rPr>
        <sz val="9"/>
        <rFont val="宋体"/>
        <charset val="134"/>
      </rPr>
      <t>支</t>
    </r>
  </si>
  <si>
    <r>
      <rPr>
        <sz val="9"/>
        <rFont val="Times New Roman"/>
        <charset val="134"/>
      </rPr>
      <t>0.526mg/L</t>
    </r>
    <r>
      <rPr>
        <sz val="9"/>
        <rFont val="宋体"/>
        <charset val="134"/>
      </rPr>
      <t>，</t>
    </r>
    <r>
      <rPr>
        <sz val="9"/>
        <rFont val="Times New Roman"/>
        <charset val="134"/>
      </rPr>
      <t xml:space="preserve">20mL/ </t>
    </r>
    <r>
      <rPr>
        <sz val="9"/>
        <rFont val="宋体"/>
        <charset val="134"/>
      </rPr>
      <t>支</t>
    </r>
  </si>
  <si>
    <t>镉质控样</t>
  </si>
  <si>
    <r>
      <rPr>
        <sz val="9"/>
        <rFont val="Times New Roman"/>
        <charset val="134"/>
      </rPr>
      <t>55.5μg/L</t>
    </r>
    <r>
      <rPr>
        <sz val="9"/>
        <rFont val="宋体"/>
        <charset val="134"/>
      </rPr>
      <t>，</t>
    </r>
    <r>
      <rPr>
        <sz val="9"/>
        <rFont val="Times New Roman"/>
        <charset val="134"/>
      </rPr>
      <t xml:space="preserve">20mL/ </t>
    </r>
    <r>
      <rPr>
        <sz val="9"/>
        <rFont val="宋体"/>
        <charset val="134"/>
      </rPr>
      <t>支</t>
    </r>
    <r>
      <rPr>
        <sz val="9"/>
        <rFont val="Arial"/>
        <charset val="134"/>
      </rPr>
      <t xml:space="preserve">	</t>
    </r>
  </si>
  <si>
    <r>
      <rPr>
        <sz val="9"/>
        <rFont val="Times New Roman"/>
        <charset val="134"/>
      </rPr>
      <t>25.0μg/L</t>
    </r>
    <r>
      <rPr>
        <sz val="9"/>
        <rFont val="宋体"/>
        <charset val="134"/>
      </rPr>
      <t>，</t>
    </r>
    <r>
      <rPr>
        <sz val="9"/>
        <rFont val="Times New Roman"/>
        <charset val="134"/>
      </rPr>
      <t xml:space="preserve">20mL/ </t>
    </r>
    <r>
      <rPr>
        <sz val="9"/>
        <rFont val="宋体"/>
        <charset val="134"/>
      </rPr>
      <t>支</t>
    </r>
  </si>
  <si>
    <r>
      <rPr>
        <sz val="9"/>
        <rFont val="Times New Roman"/>
        <charset val="134"/>
      </rPr>
      <t>0.451mg/L</t>
    </r>
    <r>
      <rPr>
        <sz val="9"/>
        <rFont val="宋体"/>
        <charset val="134"/>
      </rPr>
      <t>，</t>
    </r>
    <r>
      <rPr>
        <sz val="9"/>
        <rFont val="Times New Roman"/>
        <charset val="134"/>
      </rPr>
      <t xml:space="preserve">20mL/ </t>
    </r>
    <r>
      <rPr>
        <sz val="9"/>
        <rFont val="宋体"/>
        <charset val="134"/>
      </rPr>
      <t>支</t>
    </r>
  </si>
  <si>
    <r>
      <rPr>
        <sz val="9"/>
        <color rgb="FF000000"/>
        <rFont val="Times New Roman"/>
        <charset val="134"/>
      </rPr>
      <t>0.05~0.1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</si>
  <si>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宋体"/>
        <charset val="134"/>
      </rPr>
      <t>水站质量控制</t>
    </r>
  </si>
  <si>
    <r>
      <rPr>
        <sz val="9"/>
        <color rgb="FF000000"/>
        <rFont val="Times New Roman"/>
        <charset val="134"/>
      </rPr>
      <t>0.01~0.04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</si>
  <si>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0.001~0.005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</si>
  <si>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0.006~0.01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</si>
  <si>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0.1~0.2mg/L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</si>
  <si>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0.01~0.05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</si>
  <si>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40~80µS/cm</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</si>
  <si>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81~150µS/cm</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</si>
  <si>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151~250µS/cm</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</si>
  <si>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40~60NTU</t>
    </r>
    <r>
      <rPr>
        <sz val="9"/>
        <color rgb="FF000000"/>
        <rFont val="宋体"/>
        <charset val="134"/>
      </rPr>
      <t>，</t>
    </r>
    <r>
      <rPr>
        <sz val="9"/>
        <color rgb="FF000000"/>
        <rFont val="Times New Roman"/>
        <charset val="134"/>
      </rPr>
      <t>100mL/</t>
    </r>
    <r>
      <rPr>
        <sz val="9"/>
        <color rgb="FF000000"/>
        <rFont val="宋体"/>
        <charset val="134"/>
      </rPr>
      <t>瓶</t>
    </r>
  </si>
  <si>
    <r>
      <rPr>
        <sz val="9"/>
        <color rgb="FF000000"/>
        <rFont val="Times New Roman"/>
        <charset val="134"/>
      </rPr>
      <t>61~100NTU</t>
    </r>
    <r>
      <rPr>
        <sz val="9"/>
        <color rgb="FF000000"/>
        <rFont val="宋体"/>
        <charset val="134"/>
      </rPr>
      <t>，</t>
    </r>
    <r>
      <rPr>
        <sz val="9"/>
        <color rgb="FF000000"/>
        <rFont val="Times New Roman"/>
        <charset val="134"/>
      </rPr>
      <t>100mL/</t>
    </r>
    <r>
      <rPr>
        <sz val="9"/>
        <color rgb="FF000000"/>
        <rFont val="宋体"/>
        <charset val="134"/>
      </rPr>
      <t>瓶</t>
    </r>
  </si>
  <si>
    <r>
      <rPr>
        <sz val="9"/>
        <color rgb="FF000000"/>
        <rFont val="Times New Roman"/>
        <charset val="134"/>
      </rPr>
      <t>5-7</t>
    </r>
    <r>
      <rPr>
        <sz val="9"/>
        <color rgb="FF000000"/>
        <rFont val="宋体"/>
        <charset val="134"/>
      </rPr>
      <t>（无量纲），</t>
    </r>
    <r>
      <rPr>
        <sz val="9"/>
        <color rgb="FF000000"/>
        <rFont val="Times New Roman"/>
        <charset val="134"/>
      </rPr>
      <t xml:space="preserve">20mL/ </t>
    </r>
    <r>
      <rPr>
        <sz val="9"/>
        <color rgb="FF000000"/>
        <rFont val="宋体"/>
        <charset val="134"/>
      </rPr>
      <t>支</t>
    </r>
  </si>
  <si>
    <r>
      <rPr>
        <sz val="9"/>
        <color rgb="FF000000"/>
        <rFont val="Times New Roman"/>
        <charset val="134"/>
      </rPr>
      <t>7.1-9</t>
    </r>
    <r>
      <rPr>
        <sz val="9"/>
        <color rgb="FF000000"/>
        <rFont val="宋体"/>
        <charset val="134"/>
      </rPr>
      <t>（无量纲），</t>
    </r>
    <r>
      <rPr>
        <sz val="9"/>
        <color rgb="FF000000"/>
        <rFont val="Times New Roman"/>
        <charset val="134"/>
      </rPr>
      <t xml:space="preserve">20mL/ </t>
    </r>
    <r>
      <rPr>
        <sz val="9"/>
        <color rgb="FF000000"/>
        <rFont val="宋体"/>
        <charset val="134"/>
      </rPr>
      <t>支</t>
    </r>
  </si>
  <si>
    <r>
      <rPr>
        <sz val="9"/>
        <color rgb="FF000000"/>
        <rFont val="Times New Roman"/>
        <charset val="134"/>
      </rPr>
      <t>0.1~0.3mg/L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</si>
  <si>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0.4~1.0mg/L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</si>
  <si>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1.1~2.0mg/L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</si>
  <si>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1~2mg/L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</si>
  <si>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2.1~4mg/L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</si>
  <si>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4.1~7mg/L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</si>
  <si>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0.01~0.1mg/L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</si>
  <si>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0.11~0.2mg/L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</si>
  <si>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0.21~0.4mg/L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</si>
  <si>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0.1~1.0mg/L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</si>
  <si>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2.1~4.0mg/L</t>
    </r>
    <r>
      <rPr>
        <sz val="9"/>
        <color rgb="FF000000"/>
        <rFont val="宋体"/>
        <charset val="134"/>
      </rPr>
      <t>，</t>
    </r>
    <r>
      <rPr>
        <sz val="9"/>
        <color rgb="FF000000"/>
        <rFont val="Times New Roman"/>
        <charset val="134"/>
      </rPr>
      <t xml:space="preserve">20mL/ </t>
    </r>
    <r>
      <rPr>
        <sz val="9"/>
        <color rgb="FF000000"/>
        <rFont val="宋体"/>
        <charset val="134"/>
      </rPr>
      <t>支</t>
    </r>
  </si>
  <si>
    <r>
      <rPr>
        <sz val="9"/>
        <rFont val="Times New Roman"/>
        <charset val="134"/>
      </rPr>
      <t>40~80µS/cm</t>
    </r>
    <r>
      <rPr>
        <sz val="9"/>
        <rFont val="宋体"/>
        <charset val="134"/>
      </rPr>
      <t>，</t>
    </r>
    <r>
      <rPr>
        <sz val="9"/>
        <rFont val="Times New Roman"/>
        <charset val="134"/>
      </rPr>
      <t xml:space="preserve">30mL/ </t>
    </r>
    <r>
      <rPr>
        <sz val="9"/>
        <rFont val="宋体"/>
        <charset val="134"/>
      </rPr>
      <t>支</t>
    </r>
  </si>
  <si>
    <t>大气降水站考核</t>
  </si>
  <si>
    <t>大气科</t>
  </si>
  <si>
    <r>
      <rPr>
        <sz val="9"/>
        <color rgb="FF000000"/>
        <rFont val="Times New Roman"/>
        <charset val="134"/>
      </rPr>
      <t>81~130µS/cm</t>
    </r>
    <r>
      <rPr>
        <sz val="9"/>
        <color rgb="FF000000"/>
        <rFont val="宋体"/>
        <charset val="134"/>
      </rPr>
      <t>，</t>
    </r>
    <r>
      <rPr>
        <sz val="9"/>
        <color rgb="FF000000"/>
        <rFont val="Times New Roman"/>
        <charset val="134"/>
      </rPr>
      <t xml:space="preserve">30mL/ </t>
    </r>
    <r>
      <rPr>
        <sz val="9"/>
        <color rgb="FF000000"/>
        <rFont val="宋体"/>
        <charset val="134"/>
      </rPr>
      <t>支</t>
    </r>
  </si>
  <si>
    <r>
      <rPr>
        <sz val="9"/>
        <color rgb="FF000000"/>
        <rFont val="宋体"/>
        <charset val="134"/>
      </rPr>
      <t>大气降水站考核</t>
    </r>
  </si>
  <si>
    <r>
      <rPr>
        <sz val="9"/>
        <color rgb="FF000000"/>
        <rFont val="宋体"/>
        <charset val="134"/>
      </rPr>
      <t>大气科</t>
    </r>
  </si>
  <si>
    <r>
      <rPr>
        <sz val="9"/>
        <color rgb="FF000000"/>
        <rFont val="Times New Roman"/>
        <charset val="134"/>
      </rPr>
      <t>130~150µS/cm</t>
    </r>
    <r>
      <rPr>
        <sz val="9"/>
        <color rgb="FF000000"/>
        <rFont val="宋体"/>
        <charset val="134"/>
      </rPr>
      <t>，</t>
    </r>
    <r>
      <rPr>
        <sz val="9"/>
        <color rgb="FF000000"/>
        <rFont val="Times New Roman"/>
        <charset val="134"/>
      </rPr>
      <t xml:space="preserve">30mL/ </t>
    </r>
    <r>
      <rPr>
        <sz val="9"/>
        <color rgb="FF000000"/>
        <rFont val="宋体"/>
        <charset val="134"/>
      </rPr>
      <t>支</t>
    </r>
  </si>
  <si>
    <r>
      <rPr>
        <sz val="9"/>
        <color rgb="FF000000"/>
        <rFont val="Times New Roman"/>
        <charset val="134"/>
      </rPr>
      <t>151~250µS/cm</t>
    </r>
    <r>
      <rPr>
        <sz val="9"/>
        <color rgb="FF000000"/>
        <rFont val="宋体"/>
        <charset val="134"/>
      </rPr>
      <t>，</t>
    </r>
    <r>
      <rPr>
        <sz val="9"/>
        <color rgb="FF000000"/>
        <rFont val="Times New Roman"/>
        <charset val="134"/>
      </rPr>
      <t xml:space="preserve">30mL/ </t>
    </r>
    <r>
      <rPr>
        <sz val="9"/>
        <color rgb="FF000000"/>
        <rFont val="宋体"/>
        <charset val="134"/>
      </rPr>
      <t>支</t>
    </r>
  </si>
  <si>
    <r>
      <rPr>
        <sz val="9"/>
        <color rgb="FF000000"/>
        <rFont val="Times New Roman"/>
        <charset val="134"/>
      </rPr>
      <t>4.1-5</t>
    </r>
    <r>
      <rPr>
        <sz val="9"/>
        <color rgb="FF000000"/>
        <rFont val="宋体"/>
        <charset val="134"/>
      </rPr>
      <t>（无量纲），</t>
    </r>
    <r>
      <rPr>
        <sz val="9"/>
        <color rgb="FF000000"/>
        <rFont val="Times New Roman"/>
        <charset val="134"/>
      </rPr>
      <t xml:space="preserve">20mL/ </t>
    </r>
    <r>
      <rPr>
        <sz val="9"/>
        <color rgb="FF000000"/>
        <rFont val="宋体"/>
        <charset val="134"/>
      </rPr>
      <t>支</t>
    </r>
  </si>
  <si>
    <r>
      <rPr>
        <sz val="9"/>
        <color rgb="FF000000"/>
        <rFont val="Times New Roman"/>
        <charset val="134"/>
      </rPr>
      <t>5.1-7</t>
    </r>
    <r>
      <rPr>
        <sz val="9"/>
        <color rgb="FF000000"/>
        <rFont val="宋体"/>
        <charset val="134"/>
      </rPr>
      <t>（无量纲），</t>
    </r>
    <r>
      <rPr>
        <sz val="9"/>
        <color rgb="FF000000"/>
        <rFont val="Times New Roman"/>
        <charset val="134"/>
      </rPr>
      <t xml:space="preserve">20mL/ </t>
    </r>
    <r>
      <rPr>
        <sz val="9"/>
        <color rgb="FF000000"/>
        <rFont val="宋体"/>
        <charset val="134"/>
      </rPr>
      <t>支</t>
    </r>
  </si>
  <si>
    <r>
      <rPr>
        <b/>
        <sz val="9"/>
        <color rgb="FF000000"/>
        <rFont val="宋体"/>
        <charset val="134"/>
      </rPr>
      <t>商务要求：</t>
    </r>
    <r>
      <rPr>
        <sz val="9"/>
        <color rgb="FF000000"/>
        <rFont val="Times New Roman"/>
        <charset val="134"/>
      </rPr>
      <t xml:space="preserve">
</t>
    </r>
    <r>
      <rPr>
        <b/>
        <sz val="9"/>
        <color rgb="FF000000"/>
        <rFont val="宋体"/>
        <charset val="134"/>
      </rPr>
      <t>一、交货要求</t>
    </r>
    <r>
      <rPr>
        <sz val="9"/>
        <color rgb="FF000000"/>
        <rFont val="Times New Roman"/>
        <charset val="134"/>
      </rPr>
      <t xml:space="preserve">
  </t>
    </r>
    <r>
      <rPr>
        <sz val="9"/>
        <color rgb="FF000000"/>
        <rFont val="宋体"/>
        <charset val="134"/>
      </rPr>
      <t>（一）产品应按有关要求进行包装并采用适当的运输方式运抵合同交货地点（桂林市临桂区万福路鼎晟大厦</t>
    </r>
    <r>
      <rPr>
        <sz val="9"/>
        <color rgb="FF000000"/>
        <rFont val="Times New Roman"/>
        <charset val="134"/>
      </rPr>
      <t>2</t>
    </r>
    <r>
      <rPr>
        <sz val="9"/>
        <color rgb="FF000000"/>
        <rFont val="宋体"/>
        <charset val="134"/>
      </rPr>
      <t>号楼），并提前与采购人对接确定送货时间和送货方式。</t>
    </r>
    <r>
      <rPr>
        <sz val="9"/>
        <color rgb="FF000000"/>
        <rFont val="Times New Roman"/>
        <charset val="134"/>
      </rPr>
      <t xml:space="preserve">
  </t>
    </r>
    <r>
      <rPr>
        <sz val="9"/>
        <color rgb="FF000000"/>
        <rFont val="宋体"/>
        <charset val="134"/>
      </rPr>
      <t>（二）中标人提供的货物必须原装、全新的、最新生产批号、具出厂合格证，序列号、包装箱号与出厂批号一致并可追索查阅、满足国家及行业强制性标准及规范，并符合采购人提出的有关质量标准的产品。</t>
    </r>
    <r>
      <rPr>
        <sz val="9"/>
        <color rgb="FF000000"/>
        <rFont val="Times New Roman"/>
        <charset val="134"/>
      </rPr>
      <t xml:space="preserve"> 
  </t>
    </r>
    <r>
      <rPr>
        <sz val="9"/>
        <color rgb="FF000000"/>
        <rFont val="宋体"/>
        <charset val="134"/>
      </rPr>
      <t>（三）中标人交货时须随附货物清单，且必须提交如下资料：货物出厂产品合格证、说明书等，如标准物质还需同时提供标物证书的纸质版及</t>
    </r>
    <r>
      <rPr>
        <sz val="9"/>
        <color rgb="FF000000"/>
        <rFont val="Times New Roman"/>
        <charset val="134"/>
      </rPr>
      <t>PDF</t>
    </r>
    <r>
      <rPr>
        <sz val="9"/>
        <color rgb="FF000000"/>
        <rFont val="宋体"/>
        <charset val="134"/>
      </rPr>
      <t>电子版文件（每个批次标准物质</t>
    </r>
    <r>
      <rPr>
        <sz val="9"/>
        <color rgb="FF000000"/>
        <rFont val="Times New Roman"/>
        <charset val="134"/>
      </rPr>
      <t>PDF</t>
    </r>
    <r>
      <rPr>
        <sz val="9"/>
        <color rgb="FF000000"/>
        <rFont val="宋体"/>
        <charset val="134"/>
      </rPr>
      <t>电子版命名：</t>
    </r>
    <r>
      <rPr>
        <sz val="9"/>
        <color rgb="FF000000"/>
        <rFont val="Times New Roman"/>
        <charset val="134"/>
      </rPr>
      <t>“</t>
    </r>
    <r>
      <rPr>
        <sz val="9"/>
        <color rgb="FF000000"/>
        <rFont val="宋体"/>
        <charset val="134"/>
      </rPr>
      <t>产品名称</t>
    </r>
    <r>
      <rPr>
        <sz val="9"/>
        <color rgb="FF000000"/>
        <rFont val="Times New Roman"/>
        <charset val="134"/>
      </rPr>
      <t>”+“</t>
    </r>
    <r>
      <rPr>
        <sz val="9"/>
        <color rgb="FF000000"/>
        <rFont val="宋体"/>
        <charset val="134"/>
      </rPr>
      <t>产品批号</t>
    </r>
    <r>
      <rPr>
        <sz val="9"/>
        <color rgb="FF000000"/>
        <rFont val="Times New Roman"/>
        <charset val="134"/>
      </rPr>
      <t>”</t>
    </r>
    <r>
      <rPr>
        <sz val="9"/>
        <color rgb="FF000000"/>
        <rFont val="宋体"/>
        <charset val="134"/>
      </rPr>
      <t>）；同时将标准物质相关信息填报于电子表格内（该表格模板由采购人提供）。</t>
    </r>
    <r>
      <rPr>
        <sz val="9"/>
        <color rgb="FF000000"/>
        <rFont val="Times New Roman"/>
        <charset val="134"/>
      </rPr>
      <t xml:space="preserve">
  </t>
    </r>
    <r>
      <rPr>
        <sz val="9"/>
        <color rgb="FF000000"/>
        <rFont val="宋体"/>
        <charset val="134"/>
      </rPr>
      <t>（四）排除非人力不可为等其他特殊情况外，所有货物需在合同签订后</t>
    </r>
    <r>
      <rPr>
        <sz val="9"/>
        <color rgb="FF000000"/>
        <rFont val="Times New Roman"/>
        <charset val="134"/>
      </rPr>
      <t>30</t>
    </r>
    <r>
      <rPr>
        <sz val="9"/>
        <color rgb="FF000000"/>
        <rFont val="宋体"/>
        <charset val="134"/>
      </rPr>
      <t>个工作日内交货，否则按违约处理。</t>
    </r>
    <r>
      <rPr>
        <sz val="9"/>
        <color rgb="FF000000"/>
        <rFont val="Times New Roman"/>
        <charset val="134"/>
      </rPr>
      <t xml:space="preserve">
  </t>
    </r>
    <r>
      <rPr>
        <sz val="9"/>
        <color rgb="FF000000"/>
        <rFont val="宋体"/>
        <charset val="134"/>
      </rPr>
      <t>（五）如因生产厂家的标准物质浓度出现变动，以在售最新批次、浓度值最接近采购人需求的产品为准，同时须与采购人沟通。</t>
    </r>
    <r>
      <rPr>
        <sz val="9"/>
        <color rgb="FF000000"/>
        <rFont val="Times New Roman"/>
        <charset val="134"/>
      </rPr>
      <t xml:space="preserve">
  </t>
    </r>
    <r>
      <rPr>
        <sz val="9"/>
        <color rgb="FF000000"/>
        <rFont val="宋体"/>
        <charset val="134"/>
      </rPr>
      <t>（六）标准物质的需求清单中除标准溶液外，其他质控样（标准样品）浓度偏离的数量不得超过需求总数量的</t>
    </r>
    <r>
      <rPr>
        <sz val="9"/>
        <color rgb="FF000000"/>
        <rFont val="Times New Roman"/>
        <charset val="134"/>
      </rPr>
      <t>10%</t>
    </r>
    <r>
      <rPr>
        <sz val="9"/>
        <color rgb="FF000000"/>
        <rFont val="宋体"/>
        <charset val="134"/>
      </rPr>
      <t>，否则其响应文件作无效处理。</t>
    </r>
    <r>
      <rPr>
        <sz val="9"/>
        <color rgb="FF000000"/>
        <rFont val="Times New Roman"/>
        <charset val="134"/>
      </rPr>
      <t xml:space="preserve">
</t>
    </r>
    <r>
      <rPr>
        <b/>
        <sz val="9"/>
        <color rgb="FF000000"/>
        <rFont val="宋体"/>
        <charset val="134"/>
      </rPr>
      <t>二、货物的验收</t>
    </r>
    <r>
      <rPr>
        <sz val="9"/>
        <color rgb="FF000000"/>
        <rFont val="Times New Roman"/>
        <charset val="134"/>
      </rPr>
      <t xml:space="preserve">
  </t>
    </r>
    <r>
      <rPr>
        <sz val="9"/>
        <color rgb="FF000000"/>
        <rFont val="宋体"/>
        <charset val="134"/>
      </rPr>
      <t>（一）验收按国家有关的规定、规范进行。货物质控要求符合采购人需求的质量控制标准或有效试验判断标准要求。</t>
    </r>
    <r>
      <rPr>
        <sz val="9"/>
        <color rgb="FF000000"/>
        <rFont val="Times New Roman"/>
        <charset val="134"/>
      </rPr>
      <t xml:space="preserve"> 
  </t>
    </r>
    <r>
      <rPr>
        <sz val="9"/>
        <color rgb="FF000000"/>
        <rFont val="宋体"/>
        <charset val="134"/>
      </rPr>
      <t>（二）所有货物在开箱检验时必须完好，无破损，配置与装箱单相符；货物外观清洁，标记及字体清晰、明确。</t>
    </r>
    <r>
      <rPr>
        <sz val="9"/>
        <color rgb="FF000000"/>
        <rFont val="Times New Roman"/>
        <charset val="134"/>
      </rPr>
      <t xml:space="preserve"> 
  </t>
    </r>
    <r>
      <rPr>
        <sz val="9"/>
        <color rgb="FF000000"/>
        <rFont val="宋体"/>
        <charset val="134"/>
      </rPr>
      <t>（三）采购人根据采购招标文件上的技术规格要求和国家有关质量标准进行现场验收，符合采购招标文件技术要求的，给予签收，初步验收不合格的不予签收。</t>
    </r>
    <r>
      <rPr>
        <sz val="9"/>
        <color rgb="FF000000"/>
        <rFont val="Times New Roman"/>
        <charset val="134"/>
      </rPr>
      <t xml:space="preserve">
  </t>
    </r>
    <r>
      <rPr>
        <sz val="9"/>
        <color rgb="FF000000"/>
        <rFont val="宋体"/>
        <charset val="134"/>
      </rPr>
      <t>（四）货物须免费送货上门，免费安装、免费调试，免费提供现场技术培训，保证使用人员正常操作所采购物品的各种功能。</t>
    </r>
    <r>
      <rPr>
        <sz val="9"/>
        <color rgb="FF000000"/>
        <rFont val="Times New Roman"/>
        <charset val="134"/>
      </rPr>
      <t xml:space="preserve">
</t>
    </r>
    <r>
      <rPr>
        <b/>
        <sz val="9"/>
        <color rgb="FF000000"/>
        <rFont val="宋体"/>
        <charset val="134"/>
      </rPr>
      <t>三、质量保证及售后服务</t>
    </r>
    <r>
      <rPr>
        <sz val="9"/>
        <color rgb="FF000000"/>
        <rFont val="Times New Roman"/>
        <charset val="134"/>
      </rPr>
      <t xml:space="preserve">
  </t>
    </r>
    <r>
      <rPr>
        <sz val="9"/>
        <color rgb="FF000000"/>
        <rFont val="宋体"/>
        <charset val="134"/>
      </rPr>
      <t>（一）质量保证期：从验收合格之日起计，货物质保期不少于货物有效期三分之二期限，</t>
    </r>
    <r>
      <rPr>
        <sz val="9"/>
        <color rgb="FF000000"/>
        <rFont val="Times New Roman"/>
        <charset val="134"/>
      </rPr>
      <t>90</t>
    </r>
    <r>
      <rPr>
        <sz val="9"/>
        <color rgb="FF000000"/>
        <rFont val="宋体"/>
        <charset val="134"/>
      </rPr>
      <t>天内因质量问题须包换。</t>
    </r>
    <r>
      <rPr>
        <sz val="9"/>
        <color rgb="FF000000"/>
        <rFont val="Times New Roman"/>
        <charset val="134"/>
      </rPr>
      <t xml:space="preserve">
  </t>
    </r>
    <r>
      <rPr>
        <sz val="9"/>
        <color rgb="FF000000"/>
        <rFont val="宋体"/>
        <charset val="134"/>
      </rPr>
      <t>（二）在质量保证范围和质量保证期内发生非因采购人正常使用造成的质量问题的，中标人应在收到有关通知后</t>
    </r>
    <r>
      <rPr>
        <sz val="9"/>
        <color rgb="FF000000"/>
        <rFont val="Times New Roman"/>
        <charset val="134"/>
      </rPr>
      <t>7</t>
    </r>
    <r>
      <rPr>
        <sz val="9"/>
        <color rgb="FF000000"/>
        <rFont val="宋体"/>
        <charset val="134"/>
      </rPr>
      <t>天内予以更换。</t>
    </r>
    <r>
      <rPr>
        <sz val="9"/>
        <color rgb="FF000000"/>
        <rFont val="Times New Roman"/>
        <charset val="134"/>
      </rPr>
      <t xml:space="preserve">
  </t>
    </r>
    <r>
      <rPr>
        <sz val="9"/>
        <color rgb="FF000000"/>
        <rFont val="宋体"/>
        <charset val="134"/>
      </rPr>
      <t>（三）质保期内全部的服务费和更换货物所产生的费用由中标人承担。</t>
    </r>
    <r>
      <rPr>
        <sz val="9"/>
        <color rgb="FF000000"/>
        <rFont val="Times New Roman"/>
        <charset val="134"/>
      </rPr>
      <t xml:space="preserve">
</t>
    </r>
    <r>
      <rPr>
        <b/>
        <sz val="9"/>
        <color rgb="FF000000"/>
        <rFont val="宋体"/>
        <charset val="134"/>
      </rPr>
      <t>四、其他要求</t>
    </r>
    <r>
      <rPr>
        <sz val="9"/>
        <color rgb="FF000000"/>
        <rFont val="Times New Roman"/>
        <charset val="134"/>
      </rPr>
      <t xml:space="preserve">
  </t>
    </r>
    <r>
      <rPr>
        <sz val="9"/>
        <color rgb="FF000000"/>
        <rFont val="宋体"/>
        <charset val="134"/>
      </rPr>
      <t>（一）中标成交后，</t>
    </r>
    <r>
      <rPr>
        <sz val="9"/>
        <color rgb="FF000000"/>
        <rFont val="Times New Roman"/>
        <charset val="134"/>
      </rPr>
      <t>8</t>
    </r>
    <r>
      <rPr>
        <sz val="9"/>
        <color rgb="FF000000"/>
        <rFont val="宋体"/>
        <charset val="134"/>
      </rPr>
      <t>个工作日内签订合同。合同一经签订，即按合同价格执行，不考虑市场价格波动因素。供应商需详细阅读采购招标文件中需求部分的具体条款再进行报价，中标后不得随意变更和调整。</t>
    </r>
    <r>
      <rPr>
        <sz val="9"/>
        <color rgb="FF000000"/>
        <rFont val="Times New Roman"/>
        <charset val="134"/>
      </rPr>
      <t xml:space="preserve">
  </t>
    </r>
    <r>
      <rPr>
        <sz val="9"/>
        <color rgb="FF000000"/>
        <rFont val="宋体"/>
        <charset val="134"/>
      </rPr>
      <t>（二）中标人将全部货物送达指定地点并验收合格后，在</t>
    </r>
    <r>
      <rPr>
        <sz val="9"/>
        <color rgb="FF000000"/>
        <rFont val="Times New Roman"/>
        <charset val="134"/>
      </rPr>
      <t>3</t>
    </r>
    <r>
      <rPr>
        <sz val="9"/>
        <color rgb="FF000000"/>
        <rFont val="宋体"/>
        <charset val="134"/>
      </rPr>
      <t>个工作日内向采购方提交请款函、发票等资料，采购人自收到成交人请款函、发票之日起</t>
    </r>
    <r>
      <rPr>
        <sz val="9"/>
        <color rgb="FF000000"/>
        <rFont val="Times New Roman"/>
        <charset val="134"/>
      </rPr>
      <t>10</t>
    </r>
    <r>
      <rPr>
        <sz val="9"/>
        <color rgb="FF000000"/>
        <rFont val="宋体"/>
        <charset val="134"/>
      </rPr>
      <t>个工作日内，一次性付清成交人合同总金额</t>
    </r>
    <r>
      <rPr>
        <sz val="9"/>
        <color rgb="FF000000"/>
        <rFont val="Times New Roman"/>
        <charset val="134"/>
      </rPr>
      <t>100%</t>
    </r>
    <r>
      <rPr>
        <sz val="9"/>
        <color rgb="FF000000"/>
        <rFont val="宋体"/>
        <charset val="134"/>
      </rPr>
      <t>的款项（无预付款）。</t>
    </r>
  </si>
  <si>
    <r>
      <rPr>
        <sz val="18"/>
        <color rgb="FF000000"/>
        <rFont val="方正公文小标宋"/>
        <charset val="134"/>
      </rPr>
      <t>桂林中心</t>
    </r>
    <r>
      <rPr>
        <sz val="18"/>
        <color rgb="FF000000"/>
        <rFont val="Times New Roman"/>
        <charset val="134"/>
      </rPr>
      <t>2025</t>
    </r>
    <r>
      <rPr>
        <sz val="18"/>
        <color rgb="FF000000"/>
        <rFont val="方正公文小标宋"/>
        <charset val="134"/>
      </rPr>
      <t>年试剂药品需求表</t>
    </r>
  </si>
  <si>
    <t>序号</t>
  </si>
  <si>
    <t>技术参数</t>
  </si>
  <si>
    <t>参考品牌</t>
  </si>
  <si>
    <t>用途</t>
  </si>
  <si>
    <t>单位</t>
  </si>
  <si>
    <t>现有数量</t>
  </si>
  <si>
    <t>需求数量</t>
  </si>
  <si>
    <t>参考价格</t>
  </si>
  <si>
    <t>需求科室</t>
  </si>
  <si>
    <t>氨氮试剂（纳氏试剂）</t>
  </si>
  <si>
    <r>
      <rPr>
        <sz val="9"/>
        <rFont val="Times New Roman"/>
        <charset val="134"/>
      </rPr>
      <t>100mL/</t>
    </r>
    <r>
      <rPr>
        <sz val="9"/>
        <rFont val="宋体"/>
        <charset val="134"/>
      </rPr>
      <t>瓶</t>
    </r>
  </si>
  <si>
    <t>天津傲然精细化工研究所</t>
  </si>
  <si>
    <t>用于氨氮分析</t>
  </si>
  <si>
    <t>√</t>
  </si>
  <si>
    <t>电导仪标准液</t>
  </si>
  <si>
    <r>
      <rPr>
        <sz val="9"/>
        <rFont val="Times New Roman"/>
        <charset val="134"/>
      </rPr>
      <t>84μs/cm</t>
    </r>
    <r>
      <rPr>
        <sz val="9"/>
        <rFont val="宋体"/>
        <charset val="134"/>
      </rPr>
      <t>，</t>
    </r>
    <r>
      <rPr>
        <sz val="9"/>
        <rFont val="Times New Roman"/>
        <charset val="134"/>
      </rPr>
      <t>250mL/</t>
    </r>
    <r>
      <rPr>
        <sz val="9"/>
        <rFont val="宋体"/>
        <charset val="134"/>
      </rPr>
      <t>瓶，</t>
    </r>
    <r>
      <rPr>
        <sz val="9"/>
        <rFont val="Times New Roman"/>
        <charset val="134"/>
      </rPr>
      <t>51302153</t>
    </r>
  </si>
  <si>
    <t>梅特勒</t>
  </si>
  <si>
    <t>电导率分析</t>
  </si>
  <si>
    <t>氯化钾溶液</t>
  </si>
  <si>
    <r>
      <rPr>
        <sz val="9"/>
        <rFont val="Times New Roman"/>
        <charset val="134"/>
      </rPr>
      <t>3mol/L</t>
    </r>
    <r>
      <rPr>
        <sz val="9"/>
        <rFont val="宋体"/>
        <charset val="134"/>
      </rPr>
      <t>，</t>
    </r>
    <r>
      <rPr>
        <sz val="9"/>
        <rFont val="Times New Roman"/>
        <charset val="134"/>
      </rPr>
      <t>250mL/</t>
    </r>
    <r>
      <rPr>
        <sz val="9"/>
        <rFont val="宋体"/>
        <charset val="134"/>
      </rPr>
      <t>瓶，</t>
    </r>
    <r>
      <rPr>
        <sz val="9"/>
        <rFont val="Times New Roman"/>
        <charset val="134"/>
      </rPr>
      <t>51350072</t>
    </r>
  </si>
  <si>
    <r>
      <rPr>
        <sz val="9"/>
        <rFont val="Times New Roman"/>
        <charset val="134"/>
      </rPr>
      <t>pH</t>
    </r>
    <r>
      <rPr>
        <sz val="9"/>
        <rFont val="宋体"/>
        <charset val="134"/>
      </rPr>
      <t>计电极维护</t>
    </r>
  </si>
  <si>
    <r>
      <rPr>
        <sz val="9"/>
        <rFont val="Times New Roman"/>
        <charset val="134"/>
      </rPr>
      <t>氯胺</t>
    </r>
    <r>
      <rPr>
        <sz val="9"/>
        <rFont val="Times New Roman"/>
        <charset val="134"/>
      </rPr>
      <t>T</t>
    </r>
  </si>
  <si>
    <r>
      <rPr>
        <sz val="9"/>
        <rFont val="Times New Roman"/>
        <charset val="134"/>
      </rPr>
      <t>AR</t>
    </r>
    <r>
      <rPr>
        <sz val="9"/>
        <rFont val="宋体"/>
        <charset val="134"/>
      </rPr>
      <t>，</t>
    </r>
    <r>
      <rPr>
        <sz val="9"/>
        <rFont val="Times New Roman"/>
        <charset val="134"/>
      </rPr>
      <t>100g/</t>
    </r>
    <r>
      <rPr>
        <sz val="9"/>
        <rFont val="宋体"/>
        <charset val="134"/>
      </rPr>
      <t>瓶</t>
    </r>
  </si>
  <si>
    <t>麦克林</t>
  </si>
  <si>
    <t>氰化物分析</t>
  </si>
  <si>
    <t>巴比妥酸</t>
  </si>
  <si>
    <r>
      <rPr>
        <sz val="9"/>
        <rFont val="Times New Roman"/>
        <charset val="134"/>
      </rPr>
      <t>AR</t>
    </r>
    <r>
      <rPr>
        <sz val="9"/>
        <rFont val="宋体"/>
        <charset val="134"/>
      </rPr>
      <t>，</t>
    </r>
    <r>
      <rPr>
        <sz val="9"/>
        <rFont val="Times New Roman"/>
        <charset val="134"/>
      </rPr>
      <t>25g/</t>
    </r>
    <r>
      <rPr>
        <sz val="9"/>
        <rFont val="宋体"/>
        <charset val="134"/>
      </rPr>
      <t>瓶</t>
    </r>
  </si>
  <si>
    <t>科隆</t>
  </si>
  <si>
    <r>
      <rPr>
        <sz val="9"/>
        <rFont val="Times New Roman"/>
        <charset val="134"/>
      </rPr>
      <t>1</t>
    </r>
    <r>
      <rPr>
        <sz val="9"/>
        <rFont val="宋体"/>
        <charset val="134"/>
      </rPr>
      <t>,</t>
    </r>
    <r>
      <rPr>
        <sz val="9"/>
        <rFont val="Times New Roman"/>
        <charset val="134"/>
      </rPr>
      <t>3-</t>
    </r>
    <r>
      <rPr>
        <sz val="9"/>
        <rFont val="宋体"/>
        <charset val="134"/>
      </rPr>
      <t>巴比妥酸</t>
    </r>
  </si>
  <si>
    <r>
      <rPr>
        <sz val="9"/>
        <rFont val="Times New Roman"/>
        <charset val="134"/>
      </rPr>
      <t>AR</t>
    </r>
    <r>
      <rPr>
        <sz val="9"/>
        <rFont val="宋体"/>
        <charset val="134"/>
      </rPr>
      <t>，</t>
    </r>
    <r>
      <rPr>
        <sz val="9"/>
        <rFont val="Times New Roman"/>
        <charset val="134"/>
      </rPr>
      <t>500 g/</t>
    </r>
    <r>
      <rPr>
        <sz val="9"/>
        <rFont val="宋体"/>
        <charset val="134"/>
      </rPr>
      <t>瓶</t>
    </r>
  </si>
  <si>
    <t>需求科室确认名称，报价均为1,3-二甲基巴比妥酸；</t>
  </si>
  <si>
    <t>7.1分析科已确认名字无误</t>
  </si>
  <si>
    <t>异烟酸</t>
  </si>
  <si>
    <t>阿拉丁</t>
  </si>
  <si>
    <t>氰化物试剂包</t>
  </si>
  <si>
    <t>适用于宝德流动注射</t>
  </si>
  <si>
    <t>宝德</t>
  </si>
  <si>
    <t>氰化物流动注射</t>
  </si>
  <si>
    <t>包</t>
  </si>
  <si>
    <t>挥发酚试剂包</t>
  </si>
  <si>
    <t>挥发酚流动注射</t>
  </si>
  <si>
    <t>磷酸</t>
  </si>
  <si>
    <r>
      <rPr>
        <sz val="9"/>
        <rFont val="Times New Roman"/>
        <charset val="134"/>
      </rPr>
      <t>GR</t>
    </r>
    <r>
      <rPr>
        <sz val="9"/>
        <rFont val="宋体"/>
        <charset val="134"/>
      </rPr>
      <t>，</t>
    </r>
    <r>
      <rPr>
        <sz val="9"/>
        <rFont val="Times New Roman"/>
        <charset val="134"/>
      </rPr>
      <t>500ml/</t>
    </r>
    <r>
      <rPr>
        <sz val="9"/>
        <rFont val="宋体"/>
        <charset val="134"/>
      </rPr>
      <t>瓶，玻璃棕瓶</t>
    </r>
  </si>
  <si>
    <t>川东化工</t>
  </si>
  <si>
    <t>挥发酚分析</t>
  </si>
  <si>
    <r>
      <rPr>
        <sz val="9"/>
        <rFont val="Times New Roman"/>
        <charset val="134"/>
      </rPr>
      <t>NexIon Setup Solution</t>
    </r>
    <r>
      <rPr>
        <sz val="9"/>
        <rFont val="宋体"/>
        <charset val="134"/>
      </rPr>
      <t>调谐液</t>
    </r>
  </si>
  <si>
    <r>
      <rPr>
        <sz val="9"/>
        <rFont val="Times New Roman"/>
        <charset val="134"/>
      </rPr>
      <t>1μg/L(Be.Ce,Fe,In,Li,Mg,Pb,U)</t>
    </r>
    <r>
      <rPr>
        <sz val="9"/>
        <rFont val="宋体"/>
        <charset val="134"/>
      </rPr>
      <t>，</t>
    </r>
    <r>
      <rPr>
        <sz val="9"/>
        <rFont val="Times New Roman"/>
        <charset val="134"/>
      </rPr>
      <t>1%HNO</t>
    </r>
    <r>
      <rPr>
        <vertAlign val="subscript"/>
        <sz val="9"/>
        <rFont val="Times New Roman"/>
        <charset val="134"/>
      </rPr>
      <t>3</t>
    </r>
    <r>
      <rPr>
        <sz val="9"/>
        <rFont val="宋体"/>
        <charset val="134"/>
      </rPr>
      <t>，</t>
    </r>
    <r>
      <rPr>
        <sz val="9"/>
        <rFont val="Times New Roman"/>
        <charset val="134"/>
      </rPr>
      <t>500mL/</t>
    </r>
    <r>
      <rPr>
        <sz val="9"/>
        <rFont val="宋体"/>
        <charset val="134"/>
      </rPr>
      <t>瓶，适用于</t>
    </r>
    <r>
      <rPr>
        <sz val="9"/>
        <rFont val="Times New Roman"/>
        <charset val="134"/>
      </rPr>
      <t>PerKinElmer</t>
    </r>
    <r>
      <rPr>
        <sz val="9"/>
        <rFont val="宋体"/>
        <charset val="134"/>
      </rPr>
      <t>仪器调试</t>
    </r>
  </si>
  <si>
    <t>PerKinElmer</t>
  </si>
  <si>
    <r>
      <rPr>
        <sz val="9"/>
        <rFont val="Times New Roman"/>
        <charset val="134"/>
      </rPr>
      <t xml:space="preserve"> PE ICP-MS</t>
    </r>
    <r>
      <rPr>
        <sz val="9"/>
        <rFont val="宋体"/>
        <charset val="134"/>
      </rPr>
      <t>调谐</t>
    </r>
  </si>
  <si>
    <t>酒石酸钾钠溶液</t>
  </si>
  <si>
    <r>
      <rPr>
        <sz val="9"/>
        <rFont val="Times New Roman"/>
        <charset val="134"/>
      </rPr>
      <t>500g/L</t>
    </r>
    <r>
      <rPr>
        <sz val="9"/>
        <rFont val="宋体"/>
        <charset val="134"/>
      </rPr>
      <t>，</t>
    </r>
    <r>
      <rPr>
        <sz val="9"/>
        <rFont val="Times New Roman"/>
        <charset val="134"/>
      </rPr>
      <t>100mL/</t>
    </r>
    <r>
      <rPr>
        <sz val="9"/>
        <rFont val="宋体"/>
        <charset val="134"/>
      </rPr>
      <t>瓶</t>
    </r>
  </si>
  <si>
    <t>天津傲然</t>
  </si>
  <si>
    <t>氨氮分析</t>
  </si>
  <si>
    <t>无水乙醇</t>
  </si>
  <si>
    <r>
      <rPr>
        <sz val="9"/>
        <rFont val="Times New Roman"/>
        <charset val="134"/>
      </rPr>
      <t>AR</t>
    </r>
    <r>
      <rPr>
        <sz val="9"/>
        <rFont val="宋体"/>
        <charset val="134"/>
      </rPr>
      <t>，</t>
    </r>
    <r>
      <rPr>
        <sz val="9"/>
        <rFont val="Times New Roman"/>
        <charset val="134"/>
      </rPr>
      <t>2.5L/</t>
    </r>
    <r>
      <rPr>
        <sz val="9"/>
        <rFont val="宋体"/>
        <charset val="134"/>
      </rPr>
      <t>瓶</t>
    </r>
  </si>
  <si>
    <t>西陇</t>
  </si>
  <si>
    <r>
      <rPr>
        <sz val="9"/>
        <color rgb="FF000000"/>
        <rFont val="Times New Roman"/>
        <charset val="134"/>
      </rPr>
      <t>氨氮、</t>
    </r>
    <r>
      <rPr>
        <sz val="9"/>
        <color rgb="FF000000"/>
        <rFont val="Times New Roman"/>
        <charset val="134"/>
      </rPr>
      <t>LAS</t>
    </r>
    <r>
      <rPr>
        <sz val="9"/>
        <color rgb="FF000000"/>
        <rFont val="宋体"/>
        <charset val="134"/>
      </rPr>
      <t>流动注射、索氏提取仪、水合肼分析</t>
    </r>
  </si>
  <si>
    <r>
      <rPr>
        <sz val="9"/>
        <rFont val="Times New Roman"/>
        <charset val="134"/>
      </rPr>
      <t>75%</t>
    </r>
    <r>
      <rPr>
        <sz val="9"/>
        <rFont val="宋体"/>
        <charset val="134"/>
      </rPr>
      <t>医用酒精</t>
    </r>
  </si>
  <si>
    <r>
      <rPr>
        <sz val="9"/>
        <rFont val="Times New Roman"/>
        <charset val="134"/>
      </rPr>
      <t>500mL/</t>
    </r>
    <r>
      <rPr>
        <sz val="9"/>
        <rFont val="宋体"/>
        <charset val="134"/>
      </rPr>
      <t>瓶</t>
    </r>
  </si>
  <si>
    <t>不限</t>
  </si>
  <si>
    <t>超净台消毒</t>
  </si>
  <si>
    <r>
      <rPr>
        <sz val="9"/>
        <rFont val="Times New Roman"/>
        <charset val="134"/>
      </rPr>
      <t>DST</t>
    </r>
    <r>
      <rPr>
        <sz val="9"/>
        <rFont val="宋体"/>
        <charset val="134"/>
      </rPr>
      <t>酶底物法</t>
    </r>
    <r>
      <rPr>
        <sz val="9"/>
        <rFont val="Times New Roman"/>
        <charset val="134"/>
      </rPr>
      <t>24</t>
    </r>
    <r>
      <rPr>
        <sz val="9"/>
        <rFont val="宋体"/>
        <charset val="134"/>
      </rPr>
      <t>小时</t>
    </r>
    <r>
      <rPr>
        <sz val="9"/>
        <rFont val="Times New Roman"/>
        <charset val="134"/>
      </rPr>
      <t>Colilert</t>
    </r>
    <r>
      <rPr>
        <sz val="9"/>
        <rFont val="宋体"/>
        <charset val="134"/>
      </rPr>
      <t>试剂</t>
    </r>
  </si>
  <si>
    <r>
      <rPr>
        <sz val="9"/>
        <rFont val="Times New Roman"/>
        <charset val="134"/>
      </rPr>
      <t>200</t>
    </r>
    <r>
      <rPr>
        <sz val="9"/>
        <rFont val="宋体"/>
        <charset val="134"/>
      </rPr>
      <t>个</t>
    </r>
    <r>
      <rPr>
        <sz val="9"/>
        <rFont val="Times New Roman"/>
        <charset val="134"/>
      </rPr>
      <t>/</t>
    </r>
    <r>
      <rPr>
        <sz val="9"/>
        <rFont val="宋体"/>
        <charset val="134"/>
      </rPr>
      <t>盒，最新日期</t>
    </r>
  </si>
  <si>
    <t>科立得</t>
  </si>
  <si>
    <t>粪大肠菌群分析</t>
  </si>
  <si>
    <t>盒</t>
  </si>
  <si>
    <r>
      <rPr>
        <sz val="11"/>
        <rFont val="宋体"/>
        <charset val="134"/>
      </rPr>
      <t>总的保质期只有</t>
    </r>
    <r>
      <rPr>
        <sz val="11"/>
        <rFont val="Times New Roman"/>
        <charset val="134"/>
      </rPr>
      <t>1</t>
    </r>
    <r>
      <rPr>
        <sz val="11"/>
        <rFont val="宋体"/>
        <charset val="134"/>
      </rPr>
      <t>年，到手一般半年多左右，需要修改技术参数；</t>
    </r>
  </si>
  <si>
    <t>7.1分析科已修改</t>
  </si>
  <si>
    <t>己烷</t>
  </si>
  <si>
    <r>
      <rPr>
        <sz val="9"/>
        <rFont val="Times New Roman"/>
        <charset val="134"/>
      </rPr>
      <t>Fishier</t>
    </r>
    <r>
      <rPr>
        <sz val="9"/>
        <rFont val="宋体"/>
        <charset val="134"/>
      </rPr>
      <t>，</t>
    </r>
    <r>
      <rPr>
        <sz val="9"/>
        <rFont val="Times New Roman"/>
        <charset val="134"/>
      </rPr>
      <t>H302-4</t>
    </r>
    <r>
      <rPr>
        <sz val="9"/>
        <rFont val="宋体"/>
        <charset val="134"/>
      </rPr>
      <t>，</t>
    </r>
    <r>
      <rPr>
        <sz val="9"/>
        <rFont val="Times New Roman"/>
        <charset val="134"/>
      </rPr>
      <t>4L/</t>
    </r>
    <r>
      <rPr>
        <sz val="9"/>
        <rFont val="宋体"/>
        <charset val="134"/>
      </rPr>
      <t>瓶</t>
    </r>
  </si>
  <si>
    <r>
      <rPr>
        <sz val="9"/>
        <rFont val="宋体"/>
        <charset val="134"/>
      </rPr>
      <t>美国</t>
    </r>
    <r>
      <rPr>
        <sz val="9"/>
        <rFont val="Times New Roman"/>
        <charset val="134"/>
      </rPr>
      <t>Fisher</t>
    </r>
  </si>
  <si>
    <t>一水合磷酸二氢钠（磷酸二氢钠）</t>
  </si>
  <si>
    <r>
      <rPr>
        <sz val="9"/>
        <rFont val="Times New Roman"/>
        <charset val="134"/>
      </rPr>
      <t>AR</t>
    </r>
    <r>
      <rPr>
        <sz val="9"/>
        <rFont val="宋体"/>
        <charset val="134"/>
      </rPr>
      <t>，</t>
    </r>
    <r>
      <rPr>
        <sz val="9"/>
        <rFont val="Times New Roman"/>
        <charset val="134"/>
      </rPr>
      <t>500g/</t>
    </r>
    <r>
      <rPr>
        <sz val="9"/>
        <rFont val="宋体"/>
        <charset val="134"/>
      </rPr>
      <t>瓶</t>
    </r>
  </si>
  <si>
    <t>国药</t>
  </si>
  <si>
    <t>阴离子表面活性剂分析</t>
  </si>
  <si>
    <t>阴离子表面活性剂试剂包</t>
  </si>
  <si>
    <r>
      <rPr>
        <sz val="9"/>
        <rFont val="Times New Roman"/>
        <charset val="134"/>
      </rPr>
      <t>4-</t>
    </r>
    <r>
      <rPr>
        <sz val="9"/>
        <rFont val="宋体"/>
        <charset val="134"/>
      </rPr>
      <t>氨基安替比林</t>
    </r>
  </si>
  <si>
    <r>
      <rPr>
        <sz val="9"/>
        <rFont val="Times New Roman"/>
        <charset val="134"/>
      </rPr>
      <t>A4382-50g</t>
    </r>
    <r>
      <rPr>
        <sz val="9"/>
        <rFont val="宋体"/>
        <charset val="134"/>
      </rPr>
      <t>，玻璃棕瓶，红色盖子</t>
    </r>
  </si>
  <si>
    <r>
      <rPr>
        <sz val="9"/>
        <rFont val="Times New Roman"/>
        <charset val="134"/>
      </rPr>
      <t>Sigmaaldrich</t>
    </r>
    <r>
      <rPr>
        <sz val="9"/>
        <rFont val="宋体"/>
        <charset val="134"/>
      </rPr>
      <t>西格玛</t>
    </r>
  </si>
  <si>
    <t>铁氰化钾</t>
  </si>
  <si>
    <r>
      <rPr>
        <sz val="9"/>
        <rFont val="Times New Roman"/>
        <charset val="134"/>
      </rPr>
      <t>GR</t>
    </r>
    <r>
      <rPr>
        <sz val="9"/>
        <rFont val="宋体"/>
        <charset val="134"/>
      </rPr>
      <t>，</t>
    </r>
    <r>
      <rPr>
        <sz val="9"/>
        <rFont val="Times New Roman"/>
        <charset val="134"/>
      </rPr>
      <t>500g/</t>
    </r>
    <r>
      <rPr>
        <sz val="9"/>
        <rFont val="宋体"/>
        <charset val="134"/>
      </rPr>
      <t>瓶</t>
    </r>
  </si>
  <si>
    <t>天津光复</t>
  </si>
  <si>
    <t>硫酸银</t>
  </si>
  <si>
    <t>对二甲氨基苯甲醛</t>
  </si>
  <si>
    <r>
      <rPr>
        <sz val="9"/>
        <rFont val="Times New Roman"/>
        <charset val="134"/>
      </rPr>
      <t>100g/</t>
    </r>
    <r>
      <rPr>
        <sz val="9"/>
        <rFont val="宋体"/>
        <charset val="134"/>
      </rPr>
      <t>瓶</t>
    </r>
  </si>
  <si>
    <t>水合肼分析</t>
  </si>
  <si>
    <t>七水合磷酸氢二钠</t>
  </si>
  <si>
    <r>
      <rPr>
        <sz val="9"/>
        <rFont val="Times New Roman"/>
        <charset val="134"/>
      </rPr>
      <t>100g/</t>
    </r>
    <r>
      <rPr>
        <sz val="9"/>
        <rFont val="宋体"/>
        <charset val="134"/>
      </rPr>
      <t>瓶，</t>
    </r>
    <r>
      <rPr>
        <sz val="9"/>
        <rFont val="Times New Roman"/>
        <charset val="134"/>
      </rPr>
      <t>≥98</t>
    </r>
    <r>
      <rPr>
        <sz val="9"/>
        <rFont val="宋体"/>
        <charset val="134"/>
      </rPr>
      <t>％</t>
    </r>
  </si>
  <si>
    <t>沃凯</t>
  </si>
  <si>
    <r>
      <rPr>
        <sz val="9"/>
        <rFont val="Times New Roman"/>
        <charset val="134"/>
      </rPr>
      <t>BOD</t>
    </r>
    <r>
      <rPr>
        <vertAlign val="subscript"/>
        <sz val="9"/>
        <rFont val="Times New Roman"/>
        <charset val="134"/>
      </rPr>
      <t>5</t>
    </r>
    <r>
      <rPr>
        <sz val="9"/>
        <rFont val="宋体"/>
        <charset val="134"/>
      </rPr>
      <t>分析</t>
    </r>
  </si>
  <si>
    <t>抗坏血酸</t>
  </si>
  <si>
    <r>
      <rPr>
        <sz val="9"/>
        <rFont val="Times New Roman"/>
        <charset val="134"/>
      </rPr>
      <t>GR</t>
    </r>
    <r>
      <rPr>
        <sz val="9"/>
        <rFont val="宋体"/>
        <charset val="134"/>
      </rPr>
      <t>，</t>
    </r>
    <r>
      <rPr>
        <sz val="9"/>
        <rFont val="Times New Roman"/>
        <charset val="134"/>
      </rPr>
      <t>100g/</t>
    </r>
    <r>
      <rPr>
        <sz val="9"/>
        <rFont val="宋体"/>
        <charset val="134"/>
      </rPr>
      <t>瓶</t>
    </r>
  </si>
  <si>
    <t>总磷分析</t>
  </si>
  <si>
    <t>四水合钼酸铵</t>
  </si>
  <si>
    <r>
      <rPr>
        <sz val="9"/>
        <rFont val="Times New Roman"/>
        <charset val="134"/>
      </rPr>
      <t>2</t>
    </r>
    <r>
      <rPr>
        <sz val="9"/>
        <rFont val="宋体"/>
        <charset val="134"/>
      </rPr>
      <t>（年份久）</t>
    </r>
  </si>
  <si>
    <t>酒石酸锑钾</t>
  </si>
  <si>
    <t>报价的品牌和级别不确定，一询价格高，相关科室提供货号，（二询价格填了所有报价的均值，因存在一个异常高价）</t>
  </si>
  <si>
    <t>过硫酸钾</t>
  </si>
  <si>
    <r>
      <rPr>
        <sz val="9"/>
        <color rgb="FF000000"/>
        <rFont val="宋体"/>
        <charset val="134"/>
      </rPr>
      <t>分析级（</t>
    </r>
    <r>
      <rPr>
        <sz val="9"/>
        <color rgb="FF000000"/>
        <rFont val="Times New Roman"/>
        <charset val="134"/>
      </rPr>
      <t>≤0.001%N</t>
    </r>
    <r>
      <rPr>
        <sz val="9"/>
        <color rgb="FF000000"/>
        <rFont val="宋体"/>
        <charset val="134"/>
      </rPr>
      <t>），</t>
    </r>
    <r>
      <rPr>
        <sz val="9"/>
        <color rgb="FF000000"/>
        <rFont val="Times New Roman"/>
        <charset val="134"/>
      </rPr>
      <t>100g/</t>
    </r>
    <r>
      <rPr>
        <sz val="9"/>
        <color rgb="FF000000"/>
        <rFont val="宋体"/>
        <charset val="134"/>
      </rPr>
      <t>瓶</t>
    </r>
  </si>
  <si>
    <t>默克</t>
  </si>
  <si>
    <t>总氮分析</t>
  </si>
  <si>
    <t>报价的品牌和级别不确定，相关科室确保该品牌，则提供货号，（二询价格填了所有报价的均值，因存在一个异常高价）</t>
  </si>
  <si>
    <t>四氯乙烯</t>
  </si>
  <si>
    <r>
      <rPr>
        <sz val="9"/>
        <rFont val="Times New Roman"/>
        <charset val="134"/>
      </rPr>
      <t>环保专用，</t>
    </r>
    <r>
      <rPr>
        <sz val="9"/>
        <rFont val="Times New Roman"/>
        <charset val="134"/>
      </rPr>
      <t>500mL/</t>
    </r>
    <r>
      <rPr>
        <sz val="9"/>
        <rFont val="宋体"/>
        <charset val="134"/>
      </rPr>
      <t>瓶</t>
    </r>
  </si>
  <si>
    <t>石油类分析（有效期短，建议分批次供货）</t>
  </si>
  <si>
    <t>√，拿掉</t>
  </si>
  <si>
    <r>
      <rPr>
        <sz val="9"/>
        <rFont val="Times New Roman"/>
        <charset val="134"/>
      </rPr>
      <t>9-</t>
    </r>
    <r>
      <rPr>
        <sz val="9"/>
        <rFont val="宋体"/>
        <charset val="134"/>
      </rPr>
      <t>芴甲基氯甲酸酯</t>
    </r>
  </si>
  <si>
    <r>
      <rPr>
        <sz val="9"/>
        <rFont val="宋体"/>
        <charset val="134"/>
      </rPr>
      <t>纯度</t>
    </r>
    <r>
      <rPr>
        <sz val="9"/>
        <rFont val="Times New Roman"/>
        <charset val="134"/>
      </rPr>
      <t>≥99.0%</t>
    </r>
    <r>
      <rPr>
        <sz val="9"/>
        <rFont val="宋体"/>
        <charset val="134"/>
      </rPr>
      <t>，</t>
    </r>
    <r>
      <rPr>
        <sz val="9"/>
        <rFont val="Times New Roman"/>
        <charset val="134"/>
      </rPr>
      <t>1g/</t>
    </r>
    <r>
      <rPr>
        <sz val="9"/>
        <rFont val="宋体"/>
        <charset val="134"/>
      </rPr>
      <t>瓶，</t>
    </r>
    <r>
      <rPr>
        <sz val="9"/>
        <rFont val="Times New Roman"/>
        <charset val="134"/>
      </rPr>
      <t>CAS</t>
    </r>
    <r>
      <rPr>
        <sz val="9"/>
        <rFont val="宋体"/>
        <charset val="134"/>
      </rPr>
      <t>号：</t>
    </r>
    <r>
      <rPr>
        <sz val="9"/>
        <rFont val="Times New Roman"/>
        <charset val="134"/>
      </rPr>
      <t>28920-43-6</t>
    </r>
  </si>
  <si>
    <r>
      <rPr>
        <sz val="9"/>
        <rFont val="Times New Roman"/>
        <charset val="134"/>
      </rPr>
      <t>HPLC</t>
    </r>
    <r>
      <rPr>
        <sz val="9"/>
        <rFont val="宋体"/>
        <charset val="134"/>
      </rPr>
      <t>衍生化</t>
    </r>
  </si>
  <si>
    <t>氨水</t>
  </si>
  <si>
    <r>
      <rPr>
        <sz val="9"/>
        <rFont val="Times New Roman"/>
        <charset val="134"/>
      </rPr>
      <t>LC/MS</t>
    </r>
    <r>
      <rPr>
        <sz val="9"/>
        <rFont val="宋体"/>
        <charset val="134"/>
      </rPr>
      <t>级，</t>
    </r>
    <r>
      <rPr>
        <sz val="9"/>
        <rFont val="Times New Roman"/>
        <charset val="134"/>
      </rPr>
      <t>50mL/</t>
    </r>
    <r>
      <rPr>
        <sz val="9"/>
        <rFont val="宋体"/>
        <charset val="134"/>
      </rPr>
      <t>瓶，</t>
    </r>
    <r>
      <rPr>
        <sz val="9"/>
        <rFont val="Times New Roman"/>
        <charset val="134"/>
      </rPr>
      <t>CAEQ-4-000310-0050</t>
    </r>
  </si>
  <si>
    <t>安谱</t>
  </si>
  <si>
    <t>液质联用仪分析</t>
  </si>
  <si>
    <t>质量校准溶液</t>
  </si>
  <si>
    <r>
      <rPr>
        <sz val="9"/>
        <color rgb="FF000000"/>
        <rFont val="Times New Roman"/>
        <charset val="134"/>
      </rPr>
      <t>250mL/</t>
    </r>
    <r>
      <rPr>
        <sz val="9"/>
        <color rgb="FF000000"/>
        <rFont val="宋体"/>
        <charset val="134"/>
      </rPr>
      <t>瓶，</t>
    </r>
    <r>
      <rPr>
        <sz val="9"/>
        <rFont val="宋体"/>
        <charset val="134"/>
      </rPr>
      <t>货号</t>
    </r>
    <r>
      <rPr>
        <sz val="9"/>
        <color rgb="FFFF0000"/>
        <rFont val="Times New Roman"/>
        <charset val="134"/>
      </rPr>
      <t>1323760</t>
    </r>
  </si>
  <si>
    <t>Alfa Aesar</t>
  </si>
  <si>
    <r>
      <rPr>
        <sz val="9"/>
        <color rgb="FF000000"/>
        <rFont val="宋体"/>
        <charset val="134"/>
      </rPr>
      <t>赛默飞</t>
    </r>
    <r>
      <rPr>
        <sz val="9"/>
        <color rgb="FF000000"/>
        <rFont val="Times New Roman"/>
        <charset val="134"/>
      </rPr>
      <t>ICP-MS</t>
    </r>
    <r>
      <rPr>
        <sz val="9"/>
        <color rgb="FF000000"/>
        <rFont val="宋体"/>
        <charset val="134"/>
      </rPr>
      <t>校准</t>
    </r>
  </si>
  <si>
    <t>货号不对，需重新核实</t>
  </si>
  <si>
    <t>7.1分析科已确认修改</t>
  </si>
  <si>
    <r>
      <rPr>
        <sz val="9"/>
        <color rgb="FF000000"/>
        <rFont val="Times New Roman"/>
        <charset val="134"/>
      </rPr>
      <t>葡萄糖酸钙软膏</t>
    </r>
    <r>
      <rPr>
        <sz val="9"/>
        <color rgb="FF000000"/>
        <rFont val="Times New Roman"/>
        <charset val="134"/>
      </rPr>
      <t>/</t>
    </r>
    <r>
      <rPr>
        <sz val="9"/>
        <color rgb="FF000000"/>
        <rFont val="宋体"/>
        <charset val="134"/>
      </rPr>
      <t>凝胶</t>
    </r>
  </si>
  <si>
    <r>
      <rPr>
        <sz val="9"/>
        <color rgb="FF000000"/>
        <rFont val="Times New Roman"/>
        <charset val="134"/>
      </rPr>
      <t>40g/</t>
    </r>
    <r>
      <rPr>
        <sz val="9"/>
        <color rgb="FF000000"/>
        <rFont val="宋体"/>
        <charset val="134"/>
      </rPr>
      <t>支</t>
    </r>
  </si>
  <si>
    <r>
      <rPr>
        <sz val="9"/>
        <color rgb="FF000000"/>
        <rFont val="Times New Roman"/>
        <charset val="134"/>
      </rPr>
      <t>美国</t>
    </r>
    <r>
      <rPr>
        <sz val="9"/>
        <color rgb="FF000000"/>
        <rFont val="Times New Roman"/>
        <charset val="134"/>
      </rPr>
      <t>Calgonate</t>
    </r>
  </si>
  <si>
    <t>金属分析氢氟酸防护</t>
  </si>
  <si>
    <t>该品牌只有25g，如果要40g，不是此品牌，需求科室确认参数</t>
  </si>
  <si>
    <t>7.1分析科已确认</t>
  </si>
  <si>
    <t>氢氟酸</t>
  </si>
  <si>
    <r>
      <rPr>
        <sz val="9"/>
        <rFont val="宋体"/>
        <charset val="134"/>
      </rPr>
      <t>纯度</t>
    </r>
    <r>
      <rPr>
        <sz val="9"/>
        <rFont val="Times New Roman"/>
        <charset val="134"/>
      </rPr>
      <t>47—51%</t>
    </r>
    <r>
      <rPr>
        <sz val="9"/>
        <rFont val="宋体"/>
        <charset val="134"/>
      </rPr>
      <t>，</t>
    </r>
    <r>
      <rPr>
        <sz val="9"/>
        <color rgb="FFFF0000"/>
        <rFont val="宋体"/>
        <charset val="134"/>
      </rPr>
      <t>1加仑</t>
    </r>
    <r>
      <rPr>
        <sz val="9"/>
        <color rgb="FFFF0000"/>
        <rFont val="Times New Roman"/>
        <charset val="134"/>
      </rPr>
      <t>/</t>
    </r>
    <r>
      <rPr>
        <sz val="9"/>
        <color rgb="FFFF0000"/>
        <rFont val="宋体"/>
        <charset val="134"/>
      </rPr>
      <t>瓶</t>
    </r>
  </si>
  <si>
    <t>CNW</t>
  </si>
  <si>
    <t>土壤金属消解</t>
  </si>
  <si>
    <t>相关科室需核实，供货商提供的报价均不是参数要求，可能规格为1加仑（约4L）。二询用了安谱的报价，价格比较靠谱。</t>
  </si>
  <si>
    <t>丙基化试剂（四丙基硼化钠）</t>
  </si>
  <si>
    <r>
      <rPr>
        <sz val="9"/>
        <color rgb="FF000000"/>
        <rFont val="Times New Roman"/>
        <charset val="134"/>
      </rPr>
      <t>99%</t>
    </r>
    <r>
      <rPr>
        <sz val="9"/>
        <color rgb="FF000000"/>
        <rFont val="宋体"/>
        <charset val="134"/>
      </rPr>
      <t>，</t>
    </r>
    <r>
      <rPr>
        <sz val="9"/>
        <color rgb="FF000000"/>
        <rFont val="Times New Roman"/>
        <charset val="134"/>
      </rPr>
      <t>1g/</t>
    </r>
    <r>
      <rPr>
        <sz val="9"/>
        <color rgb="FF000000"/>
        <rFont val="宋体"/>
        <charset val="134"/>
      </rPr>
      <t>瓶</t>
    </r>
  </si>
  <si>
    <t>Brooks rand</t>
  </si>
  <si>
    <t>烷基汞分析</t>
  </si>
  <si>
    <t>乙酸铵</t>
  </si>
  <si>
    <r>
      <rPr>
        <sz val="9"/>
        <color rgb="FF000000"/>
        <rFont val="Times New Roman"/>
        <charset val="134"/>
      </rPr>
      <t>GR</t>
    </r>
    <r>
      <rPr>
        <sz val="9"/>
        <color rgb="FF000000"/>
        <rFont val="宋体"/>
        <charset val="134"/>
      </rPr>
      <t>，</t>
    </r>
    <r>
      <rPr>
        <sz val="9"/>
        <color rgb="FF000000"/>
        <rFont val="Times New Roman"/>
        <charset val="134"/>
      </rPr>
      <t>500g/</t>
    </r>
    <r>
      <rPr>
        <sz val="9"/>
        <color rgb="FF000000"/>
        <rFont val="宋体"/>
        <charset val="134"/>
      </rPr>
      <t>瓶</t>
    </r>
  </si>
  <si>
    <t>甲醛分析</t>
  </si>
  <si>
    <t>需求科室核实，报价均不是国药，有光复和科密欧</t>
  </si>
  <si>
    <t>乙腈</t>
  </si>
  <si>
    <r>
      <rPr>
        <sz val="9"/>
        <color rgb="FF000000"/>
        <rFont val="Times New Roman"/>
        <charset val="134"/>
      </rPr>
      <t>Optima</t>
    </r>
    <r>
      <rPr>
        <sz val="9"/>
        <color rgb="FF000000"/>
        <rFont val="宋体"/>
        <charset val="134"/>
      </rPr>
      <t>级</t>
    </r>
    <r>
      <rPr>
        <sz val="9"/>
        <color rgb="FF000000"/>
        <rFont val="Times New Roman"/>
        <charset val="134"/>
      </rPr>
      <t xml:space="preserve"> </t>
    </r>
    <r>
      <rPr>
        <sz val="9"/>
        <color rgb="FF000000"/>
        <rFont val="宋体"/>
        <charset val="134"/>
      </rPr>
      <t>，</t>
    </r>
    <r>
      <rPr>
        <sz val="9"/>
        <color rgb="FF000000"/>
        <rFont val="Times New Roman"/>
        <charset val="134"/>
      </rPr>
      <t>A996-4</t>
    </r>
  </si>
  <si>
    <r>
      <rPr>
        <sz val="9"/>
        <color rgb="FF000000"/>
        <rFont val="Times New Roman"/>
        <charset val="134"/>
      </rPr>
      <t>美国</t>
    </r>
    <r>
      <rPr>
        <sz val="9"/>
        <color rgb="FF000000"/>
        <rFont val="Times New Roman"/>
        <charset val="134"/>
      </rPr>
      <t>Fisher</t>
    </r>
  </si>
  <si>
    <t>有机分析流动相</t>
  </si>
  <si>
    <t>三水合乙酸钠</t>
  </si>
  <si>
    <r>
      <rPr>
        <sz val="9"/>
        <color rgb="FF000000"/>
        <rFont val="Times New Roman"/>
        <charset val="134"/>
      </rPr>
      <t>AR</t>
    </r>
    <r>
      <rPr>
        <sz val="9"/>
        <color rgb="FF000000"/>
        <rFont val="宋体"/>
        <charset val="134"/>
      </rPr>
      <t>，</t>
    </r>
    <r>
      <rPr>
        <sz val="9"/>
        <color rgb="FF000000"/>
        <rFont val="Times New Roman"/>
        <charset val="134"/>
      </rPr>
      <t>500g/</t>
    </r>
    <r>
      <rPr>
        <sz val="9"/>
        <color rgb="FF000000"/>
        <rFont val="宋体"/>
        <charset val="134"/>
      </rPr>
      <t>瓶</t>
    </r>
  </si>
  <si>
    <t>沪试</t>
  </si>
  <si>
    <t>蛔虫卵分析</t>
  </si>
  <si>
    <r>
      <rPr>
        <sz val="9"/>
        <color rgb="FF000000"/>
        <rFont val="宋体"/>
        <charset val="134"/>
      </rPr>
      <t>吐温</t>
    </r>
    <r>
      <rPr>
        <sz val="9"/>
        <color rgb="FF000000"/>
        <rFont val="Times New Roman"/>
        <charset val="134"/>
      </rPr>
      <t>80</t>
    </r>
    <r>
      <rPr>
        <sz val="9"/>
        <color rgb="FF000000"/>
        <rFont val="宋体"/>
        <charset val="134"/>
      </rPr>
      <t>溶液</t>
    </r>
  </si>
  <si>
    <r>
      <rPr>
        <sz val="9"/>
        <color rgb="FF000000"/>
        <rFont val="Times New Roman"/>
        <charset val="134"/>
      </rPr>
      <t>500ml/</t>
    </r>
    <r>
      <rPr>
        <sz val="9"/>
        <color rgb="FF000000"/>
        <rFont val="宋体"/>
        <charset val="134"/>
      </rPr>
      <t>瓶</t>
    </r>
  </si>
  <si>
    <t>西陇化工</t>
  </si>
  <si>
    <r>
      <rPr>
        <sz val="9"/>
        <color rgb="FF000000"/>
        <rFont val="Times New Roman"/>
        <charset val="134"/>
      </rPr>
      <t xml:space="preserve">LC/MS </t>
    </r>
    <r>
      <rPr>
        <sz val="9"/>
        <color rgb="FF000000"/>
        <rFont val="宋体"/>
        <charset val="134"/>
      </rPr>
      <t>仪器调谐混标</t>
    </r>
  </si>
  <si>
    <r>
      <rPr>
        <sz val="9"/>
        <color rgb="FF000000"/>
        <rFont val="Times New Roman"/>
        <charset val="134"/>
      </rPr>
      <t>100mL/</t>
    </r>
    <r>
      <rPr>
        <sz val="9"/>
        <color rgb="FF000000"/>
        <rFont val="宋体"/>
        <charset val="134"/>
      </rPr>
      <t>瓶，货号</t>
    </r>
    <r>
      <rPr>
        <sz val="9"/>
        <color rgb="FF000000"/>
        <rFont val="Times New Roman"/>
        <charset val="134"/>
      </rPr>
      <t>G1969-85000</t>
    </r>
  </si>
  <si>
    <t>安捷伦</t>
  </si>
  <si>
    <t>液质联用仪</t>
  </si>
  <si>
    <t>草酸钠</t>
  </si>
  <si>
    <t>光复</t>
  </si>
  <si>
    <t>高锰酸盐分析</t>
  </si>
  <si>
    <t>零氧校准液</t>
  </si>
  <si>
    <r>
      <rPr>
        <sz val="9"/>
        <color rgb="FF000000"/>
        <rFont val="Times New Roman"/>
        <charset val="134"/>
      </rPr>
      <t>30mL/</t>
    </r>
    <r>
      <rPr>
        <sz val="9"/>
        <color rgb="FF000000"/>
        <rFont val="宋体"/>
        <charset val="134"/>
      </rPr>
      <t>瓶，最新批次</t>
    </r>
  </si>
  <si>
    <t>仪器校准</t>
  </si>
  <si>
    <r>
      <rPr>
        <sz val="9"/>
        <rFont val="Times New Roman"/>
        <charset val="134"/>
      </rPr>
      <t>pH</t>
    </r>
    <r>
      <rPr>
        <sz val="9"/>
        <rFont val="宋体"/>
        <charset val="134"/>
      </rPr>
      <t>计电极饱和氯化钾补充液</t>
    </r>
  </si>
  <si>
    <r>
      <rPr>
        <sz val="9"/>
        <rFont val="Times New Roman"/>
        <charset val="134"/>
      </rPr>
      <t>3mol/L</t>
    </r>
    <r>
      <rPr>
        <sz val="9"/>
        <rFont val="宋体"/>
        <charset val="134"/>
      </rPr>
      <t>，</t>
    </r>
    <r>
      <rPr>
        <sz val="9"/>
        <rFont val="Times New Roman"/>
        <charset val="134"/>
      </rPr>
      <t>250ml/</t>
    </r>
    <r>
      <rPr>
        <sz val="9"/>
        <rFont val="宋体"/>
        <charset val="134"/>
      </rPr>
      <t>瓶，最新批次</t>
    </r>
  </si>
  <si>
    <t>仪器维护</t>
  </si>
  <si>
    <t>硫代硫酸钠</t>
  </si>
  <si>
    <t>天津市化学试剂研究所</t>
  </si>
  <si>
    <t>配保护剂</t>
  </si>
  <si>
    <t>甲醇</t>
  </si>
  <si>
    <r>
      <rPr>
        <sz val="9"/>
        <color rgb="FF000000"/>
        <rFont val="宋体"/>
        <charset val="134"/>
      </rPr>
      <t>农残级，</t>
    </r>
    <r>
      <rPr>
        <sz val="9"/>
        <color rgb="FF000000"/>
        <rFont val="Times New Roman"/>
        <charset val="134"/>
      </rPr>
      <t>500ml/</t>
    </r>
    <r>
      <rPr>
        <sz val="9"/>
        <color rgb="FF000000"/>
        <rFont val="宋体"/>
        <charset val="134"/>
      </rPr>
      <t>瓶</t>
    </r>
  </si>
  <si>
    <t>无科隆报价，需求科室确认</t>
  </si>
  <si>
    <t>甲醛溶液</t>
  </si>
  <si>
    <r>
      <rPr>
        <sz val="9"/>
        <color rgb="FF000000"/>
        <rFont val="Times New Roman"/>
        <charset val="134"/>
      </rPr>
      <t>AR</t>
    </r>
    <r>
      <rPr>
        <sz val="9"/>
        <color rgb="FF000000"/>
        <rFont val="宋体"/>
        <charset val="134"/>
      </rPr>
      <t>，</t>
    </r>
    <r>
      <rPr>
        <sz val="9"/>
        <color rgb="FF000000"/>
        <rFont val="Times New Roman"/>
        <charset val="134"/>
      </rPr>
      <t>500m/</t>
    </r>
    <r>
      <rPr>
        <sz val="9"/>
        <color rgb="FF000000"/>
        <rFont val="宋体"/>
        <charset val="134"/>
      </rPr>
      <t>瓶</t>
    </r>
  </si>
  <si>
    <t>溶解氧电解液</t>
  </si>
  <si>
    <r>
      <rPr>
        <sz val="9"/>
        <color rgb="FF000000"/>
        <rFont val="Times New Roman"/>
        <charset val="134"/>
      </rPr>
      <t>100mL/</t>
    </r>
    <r>
      <rPr>
        <sz val="9"/>
        <color rgb="FF000000"/>
        <rFont val="宋体"/>
        <charset val="134"/>
      </rPr>
      <t>瓶，最新批次</t>
    </r>
  </si>
  <si>
    <t>水杨酸钠</t>
  </si>
  <si>
    <r>
      <rPr>
        <sz val="9"/>
        <color rgb="FF333333"/>
        <rFont val="Times New Roman"/>
        <charset val="134"/>
      </rPr>
      <t>GR</t>
    </r>
    <r>
      <rPr>
        <sz val="9"/>
        <color rgb="FF333333"/>
        <rFont val="宋体"/>
        <charset val="134"/>
      </rPr>
      <t>，</t>
    </r>
    <r>
      <rPr>
        <sz val="9"/>
        <color rgb="FF333333"/>
        <rFont val="Times New Roman"/>
        <charset val="134"/>
      </rPr>
      <t>250g/</t>
    </r>
    <r>
      <rPr>
        <sz val="9"/>
        <color rgb="FF333333"/>
        <rFont val="宋体"/>
        <charset val="134"/>
      </rPr>
      <t>瓶</t>
    </r>
  </si>
  <si>
    <t>水质自动站试剂配制</t>
  </si>
  <si>
    <t>水科</t>
  </si>
  <si>
    <t>非国药品牌，需求科室确认</t>
  </si>
  <si>
    <r>
      <rPr>
        <sz val="9"/>
        <color rgb="FFFF0000"/>
        <rFont val="Times New Roman"/>
        <charset val="134"/>
      </rPr>
      <t>GR</t>
    </r>
    <r>
      <rPr>
        <sz val="9"/>
        <color rgb="FFFF0000"/>
        <rFont val="宋体"/>
        <charset val="134"/>
      </rPr>
      <t>，</t>
    </r>
    <r>
      <rPr>
        <sz val="9"/>
        <color rgb="FFFF0000"/>
        <rFont val="Times New Roman"/>
        <charset val="134"/>
      </rPr>
      <t>100g/</t>
    </r>
    <r>
      <rPr>
        <sz val="9"/>
        <color rgb="FFFF0000"/>
        <rFont val="宋体"/>
        <charset val="134"/>
      </rPr>
      <t>瓶，</t>
    </r>
    <r>
      <rPr>
        <sz val="9"/>
        <color rgb="FFFF0000"/>
        <rFont val="Times New Roman"/>
        <charset val="134"/>
      </rPr>
      <t>Sigma</t>
    </r>
    <r>
      <rPr>
        <sz val="9"/>
        <color rgb="FFFF0000"/>
        <rFont val="宋体"/>
        <charset val="134"/>
      </rPr>
      <t>，含氮量</t>
    </r>
    <r>
      <rPr>
        <sz val="9"/>
        <color rgb="FFFF0000"/>
        <rFont val="Times New Roman"/>
        <charset val="134"/>
      </rPr>
      <t>0.001%</t>
    </r>
  </si>
  <si>
    <t>Sigma</t>
  </si>
  <si>
    <t>和一询差别大，相关科室再核实；二询取均值，价格差异太大</t>
  </si>
  <si>
    <t>7.1水科确认修改</t>
  </si>
  <si>
    <r>
      <rPr>
        <sz val="9"/>
        <color rgb="FFFF0000"/>
        <rFont val="Times New Roman"/>
        <charset val="134"/>
      </rPr>
      <t>GR</t>
    </r>
    <r>
      <rPr>
        <sz val="9"/>
        <color rgb="FFFF0000"/>
        <rFont val="宋体"/>
        <charset val="134"/>
      </rPr>
      <t>，</t>
    </r>
    <r>
      <rPr>
        <sz val="9"/>
        <color rgb="FFFF0000"/>
        <rFont val="Times New Roman"/>
        <charset val="134"/>
      </rPr>
      <t>100g/</t>
    </r>
    <r>
      <rPr>
        <sz val="9"/>
        <color rgb="FFFF0000"/>
        <rFont val="宋体"/>
        <charset val="134"/>
      </rPr>
      <t>瓶，</t>
    </r>
    <r>
      <rPr>
        <sz val="9"/>
        <color rgb="FFFF0000"/>
        <rFont val="Times New Roman"/>
        <charset val="134"/>
      </rPr>
      <t>Sigma</t>
    </r>
    <r>
      <rPr>
        <sz val="9"/>
        <color rgb="FFFF0000"/>
        <rFont val="宋体"/>
        <charset val="134"/>
      </rPr>
      <t>，含氮量</t>
    </r>
    <r>
      <rPr>
        <sz val="9"/>
        <color rgb="FFFF0000"/>
        <rFont val="Times New Roman"/>
        <charset val="134"/>
      </rPr>
      <t>0.0005%</t>
    </r>
  </si>
  <si>
    <t>7.1水科把原来的过硫酸钾拆成2条，参数不同</t>
  </si>
  <si>
    <r>
      <rPr>
        <sz val="9"/>
        <color rgb="FF000000"/>
        <rFont val="Times New Roman"/>
        <charset val="134"/>
      </rPr>
      <t>2-</t>
    </r>
    <r>
      <rPr>
        <sz val="9"/>
        <color rgb="FF000000"/>
        <rFont val="宋体"/>
        <charset val="134"/>
      </rPr>
      <t>羟基</t>
    </r>
    <r>
      <rPr>
        <sz val="9"/>
        <color rgb="FF000000"/>
        <rFont val="Times New Roman"/>
        <charset val="134"/>
      </rPr>
      <t>-2-</t>
    </r>
    <r>
      <rPr>
        <sz val="9"/>
        <color rgb="FF000000"/>
        <rFont val="宋体"/>
        <charset val="134"/>
      </rPr>
      <t>甲基丙胺磷酸盐</t>
    </r>
  </si>
  <si>
    <r>
      <rPr>
        <sz val="9"/>
        <color rgb="FFFF0000"/>
        <rFont val="Times New Roman"/>
        <charset val="134"/>
      </rPr>
      <t>GR</t>
    </r>
    <r>
      <rPr>
        <sz val="9"/>
        <color rgb="FFFF0000"/>
        <rFont val="宋体"/>
        <charset val="134"/>
      </rPr>
      <t>，</t>
    </r>
    <r>
      <rPr>
        <sz val="9"/>
        <color rgb="FFFF0000"/>
        <rFont val="Times New Roman"/>
        <charset val="134"/>
      </rPr>
      <t>500g/</t>
    </r>
    <r>
      <rPr>
        <sz val="9"/>
        <color rgb="FFFF0000"/>
        <rFont val="宋体"/>
        <charset val="134"/>
      </rPr>
      <t>瓶</t>
    </r>
  </si>
  <si>
    <t>需求科室核实参数（和一询差别大，只有一家供货商提供规格为25g，且非优级纯；网上只查到一家非国药品牌，纯度为98%，最高规格为25g，且折扣价为800元）</t>
  </si>
  <si>
    <t>7.1水科确认不买</t>
  </si>
  <si>
    <t>次氯酸钠</t>
  </si>
  <si>
    <r>
      <rPr>
        <sz val="9"/>
        <color rgb="FF333333"/>
        <rFont val="Times New Roman"/>
        <charset val="134"/>
      </rPr>
      <t>GR</t>
    </r>
    <r>
      <rPr>
        <sz val="9"/>
        <color rgb="FF333333"/>
        <rFont val="宋体"/>
        <charset val="134"/>
      </rPr>
      <t>，</t>
    </r>
    <r>
      <rPr>
        <sz val="9"/>
        <color rgb="FF333333"/>
        <rFont val="Times New Roman"/>
        <charset val="134"/>
      </rPr>
      <t>500ml/</t>
    </r>
    <r>
      <rPr>
        <sz val="9"/>
        <color rgb="FF333333"/>
        <rFont val="宋体"/>
        <charset val="134"/>
      </rPr>
      <t>瓶</t>
    </r>
  </si>
  <si>
    <t>无国药报价，二询价格为2种品牌均值，需求科室确认</t>
  </si>
  <si>
    <r>
      <rPr>
        <sz val="9"/>
        <color rgb="FF000000"/>
        <rFont val="Times New Roman"/>
        <charset val="134"/>
      </rPr>
      <t>GR</t>
    </r>
    <r>
      <rPr>
        <sz val="9"/>
        <color rgb="FF000000"/>
        <rFont val="宋体"/>
        <charset val="134"/>
      </rPr>
      <t>，</t>
    </r>
    <r>
      <rPr>
        <sz val="9"/>
        <color rgb="FF000000"/>
        <rFont val="Times New Roman"/>
        <charset val="134"/>
      </rPr>
      <t>500g</t>
    </r>
    <r>
      <rPr>
        <sz val="9"/>
        <color rgb="FF333333"/>
        <rFont val="Times New Roman"/>
        <charset val="134"/>
      </rPr>
      <t>/</t>
    </r>
    <r>
      <rPr>
        <sz val="9"/>
        <color rgb="FF333333"/>
        <rFont val="宋体"/>
        <charset val="134"/>
      </rPr>
      <t>瓶</t>
    </r>
  </si>
  <si>
    <t>报价的品牌和级别不确定，一询价格低，需要核实，（二询价格填了所有报价的均值，因存在一个异常高价）</t>
  </si>
  <si>
    <t>钼酸铵</t>
  </si>
  <si>
    <t>无国药报价，需求科室确认</t>
  </si>
  <si>
    <t>钼酸钠</t>
  </si>
  <si>
    <t>无国药报价，和级别，需求科均要室确认</t>
  </si>
  <si>
    <r>
      <rPr>
        <sz val="9"/>
        <color rgb="FF000000"/>
        <rFont val="Times New Roman"/>
        <charset val="134"/>
      </rPr>
      <t>GR</t>
    </r>
    <r>
      <rPr>
        <sz val="9"/>
        <color rgb="FF000000"/>
        <rFont val="宋体"/>
        <charset val="134"/>
      </rPr>
      <t>，</t>
    </r>
    <r>
      <rPr>
        <sz val="9"/>
        <color rgb="FF000000"/>
        <rFont val="Times New Roman"/>
        <charset val="134"/>
      </rPr>
      <t>100g</t>
    </r>
    <r>
      <rPr>
        <sz val="9"/>
        <color rgb="FF333333"/>
        <rFont val="Times New Roman"/>
        <charset val="134"/>
      </rPr>
      <t>/</t>
    </r>
    <r>
      <rPr>
        <sz val="9"/>
        <color rgb="FF333333"/>
        <rFont val="宋体"/>
        <charset val="134"/>
      </rPr>
      <t>瓶，</t>
    </r>
    <r>
      <rPr>
        <sz val="9"/>
        <color rgb="FF333333"/>
        <rFont val="Times New Roman"/>
        <charset val="134"/>
      </rPr>
      <t>sigma</t>
    </r>
  </si>
  <si>
    <t>安谱按品牌提供，其他品牌一询价格可购买，需求科室确认</t>
  </si>
  <si>
    <t>价格高，数量多！</t>
  </si>
  <si>
    <t>水质自动站高锰酸盐指数试剂套装</t>
  </si>
  <si>
    <t>YJ-CDOmn-II</t>
  </si>
  <si>
    <t>云璟</t>
  </si>
  <si>
    <t>套</t>
  </si>
  <si>
    <t>二询报价为720次/套</t>
  </si>
  <si>
    <r>
      <rPr>
        <sz val="9"/>
        <color rgb="FFFF0000"/>
        <rFont val="仿宋_GB2312"/>
        <charset val="134"/>
      </rPr>
      <t>7.3水科确认一询：1套（每套为</t>
    </r>
    <r>
      <rPr>
        <sz val="9"/>
        <color rgb="FFFF0000"/>
        <rFont val="Times New Roman"/>
        <charset val="134"/>
      </rPr>
      <t>2</t>
    </r>
    <r>
      <rPr>
        <sz val="9"/>
        <color rgb="FFFF0000"/>
        <rFont val="仿宋_GB2312"/>
        <charset val="134"/>
      </rPr>
      <t>个月的用量）</t>
    </r>
  </si>
  <si>
    <t>水质自动站六价铬试剂套装</t>
  </si>
  <si>
    <r>
      <rPr>
        <sz val="9"/>
        <color rgb="FF000000"/>
        <rFont val="Times New Roman"/>
        <charset val="134"/>
      </rPr>
      <t>CR6-A</t>
    </r>
    <r>
      <rPr>
        <sz val="9"/>
        <color rgb="FF000000"/>
        <rFont val="宋体"/>
        <charset val="134"/>
      </rPr>
      <t>型六价铬</t>
    </r>
  </si>
  <si>
    <t>水质自动站铜试剂套装</t>
  </si>
  <si>
    <r>
      <rPr>
        <sz val="9"/>
        <color rgb="FF000000"/>
        <rFont val="Times New Roman"/>
        <charset val="134"/>
      </rPr>
      <t>TCu</t>
    </r>
    <r>
      <rPr>
        <sz val="9"/>
        <color rgb="FF000000"/>
        <rFont val="宋体"/>
        <charset val="134"/>
      </rPr>
      <t>型总铜</t>
    </r>
  </si>
  <si>
    <t>水质自动站氰化物试剂套装</t>
  </si>
  <si>
    <r>
      <rPr>
        <sz val="9"/>
        <color rgb="FF000000"/>
        <rFont val="Times New Roman"/>
        <charset val="134"/>
      </rPr>
      <t>TCN-B</t>
    </r>
    <r>
      <rPr>
        <sz val="9"/>
        <color rgb="FF000000"/>
        <rFont val="宋体"/>
        <charset val="134"/>
      </rPr>
      <t>型总氰化物</t>
    </r>
  </si>
  <si>
    <t>水质自动站汞试剂套装</t>
  </si>
  <si>
    <t>PhotoTek 6000</t>
  </si>
  <si>
    <t>朗石</t>
  </si>
  <si>
    <t>6.19水科让暂时不买，因为朗石的仪器坏着，换力合的汞试剂加一套</t>
  </si>
  <si>
    <t>二询报价为2160次/套</t>
  </si>
  <si>
    <t>水质自动站砷试剂套装</t>
  </si>
  <si>
    <t>MODEL9830-Cr</t>
  </si>
  <si>
    <t>水质自动站铜铅镉试剂套装</t>
  </si>
  <si>
    <t>MODEL9830</t>
  </si>
  <si>
    <t>水质自动站锌试剂套装</t>
  </si>
  <si>
    <t>MODEL9830-Zn</t>
  </si>
  <si>
    <r>
      <rPr>
        <sz val="9"/>
        <color rgb="FF000000"/>
        <rFont val="Times New Roman"/>
        <charset val="134"/>
      </rPr>
      <t>LFS-2002</t>
    </r>
    <r>
      <rPr>
        <sz val="9"/>
        <color rgb="FF000000"/>
        <rFont val="宋体"/>
        <charset val="134"/>
      </rPr>
      <t>（</t>
    </r>
    <r>
      <rPr>
        <sz val="9"/>
        <color rgb="FF000000"/>
        <rFont val="Times New Roman"/>
        <charset val="134"/>
      </rPr>
      <t>Hg</t>
    </r>
    <r>
      <rPr>
        <sz val="9"/>
        <color rgb="FF000000"/>
        <rFont val="宋体"/>
        <charset val="134"/>
      </rPr>
      <t>）</t>
    </r>
  </si>
  <si>
    <t>力合</t>
  </si>
  <si>
    <t>二询报价为1080次/套</t>
  </si>
  <si>
    <t>7.3水科确认一询：1套（每套为3个月的用量）</t>
  </si>
  <si>
    <t>6.19因为朗石的仪器坏着，换力合的汞试剂加一套</t>
  </si>
  <si>
    <t>LFS-2002(As)-Ⅰ</t>
  </si>
  <si>
    <r>
      <rPr>
        <sz val="9"/>
        <color rgb="FF000000"/>
        <rFont val="Times New Roman"/>
        <charset val="134"/>
      </rPr>
      <t>LFS-2002</t>
    </r>
    <r>
      <rPr>
        <sz val="9"/>
        <color rgb="FF000000"/>
        <rFont val="宋体"/>
        <charset val="134"/>
      </rPr>
      <t>（</t>
    </r>
    <r>
      <rPr>
        <sz val="9"/>
        <color rgb="FF000000"/>
        <rFont val="Times New Roman"/>
        <charset val="134"/>
      </rPr>
      <t>Cr</t>
    </r>
    <r>
      <rPr>
        <sz val="9"/>
        <color rgb="FF000000"/>
        <rFont val="宋体"/>
        <charset val="134"/>
      </rPr>
      <t>）</t>
    </r>
  </si>
  <si>
    <r>
      <rPr>
        <sz val="9"/>
        <color rgb="FF000000"/>
        <rFont val="Times New Roman"/>
        <charset val="134"/>
      </rPr>
      <t>LFEC-2006</t>
    </r>
    <r>
      <rPr>
        <sz val="9"/>
        <color rgb="FF000000"/>
        <rFont val="宋体"/>
        <charset val="134"/>
      </rPr>
      <t>（</t>
    </r>
    <r>
      <rPr>
        <sz val="9"/>
        <color rgb="FF000000"/>
        <rFont val="Times New Roman"/>
        <charset val="134"/>
      </rPr>
      <t>Cu</t>
    </r>
    <r>
      <rPr>
        <sz val="9"/>
        <color rgb="FF000000"/>
        <rFont val="宋体"/>
        <charset val="134"/>
      </rPr>
      <t>）</t>
    </r>
  </si>
  <si>
    <t>水质自动站镉试剂套装</t>
  </si>
  <si>
    <r>
      <rPr>
        <sz val="9"/>
        <color rgb="FF000000"/>
        <rFont val="Times New Roman"/>
        <charset val="134"/>
      </rPr>
      <t>LFEC-2006</t>
    </r>
    <r>
      <rPr>
        <sz val="9"/>
        <color rgb="FF000000"/>
        <rFont val="宋体"/>
        <charset val="134"/>
      </rPr>
      <t>（</t>
    </r>
    <r>
      <rPr>
        <sz val="9"/>
        <color rgb="FF000000"/>
        <rFont val="Times New Roman"/>
        <charset val="134"/>
      </rPr>
      <t>Cd</t>
    </r>
    <r>
      <rPr>
        <sz val="9"/>
        <color rgb="FF000000"/>
        <rFont val="宋体"/>
        <charset val="134"/>
      </rPr>
      <t>）</t>
    </r>
  </si>
  <si>
    <t>水质自动站铅试剂套装</t>
  </si>
  <si>
    <r>
      <rPr>
        <sz val="9"/>
        <color rgb="FF000000"/>
        <rFont val="Times New Roman"/>
        <charset val="134"/>
      </rPr>
      <t>LFEC-2006</t>
    </r>
    <r>
      <rPr>
        <sz val="9"/>
        <color rgb="FF000000"/>
        <rFont val="宋体"/>
        <charset val="134"/>
      </rPr>
      <t>（</t>
    </r>
    <r>
      <rPr>
        <sz val="9"/>
        <color rgb="FF000000"/>
        <rFont val="Times New Roman"/>
        <charset val="134"/>
      </rPr>
      <t>Pd</t>
    </r>
    <r>
      <rPr>
        <sz val="9"/>
        <color rgb="FF000000"/>
        <rFont val="宋体"/>
        <charset val="134"/>
      </rPr>
      <t>）</t>
    </r>
  </si>
  <si>
    <r>
      <rPr>
        <sz val="9"/>
        <color rgb="FF000000"/>
        <rFont val="Times New Roman"/>
        <charset val="134"/>
      </rPr>
      <t>LFEC-2006</t>
    </r>
    <r>
      <rPr>
        <sz val="9"/>
        <color rgb="FF000000"/>
        <rFont val="宋体"/>
        <charset val="134"/>
      </rPr>
      <t>（</t>
    </r>
    <r>
      <rPr>
        <sz val="9"/>
        <color rgb="FF000000"/>
        <rFont val="Times New Roman"/>
        <charset val="134"/>
      </rPr>
      <t>Zn</t>
    </r>
    <r>
      <rPr>
        <sz val="9"/>
        <color rgb="FF000000"/>
        <rFont val="宋体"/>
        <charset val="134"/>
      </rPr>
      <t>）</t>
    </r>
  </si>
  <si>
    <t>水质自动站锰试剂套装</t>
  </si>
  <si>
    <r>
      <rPr>
        <sz val="9"/>
        <color rgb="FF000000"/>
        <rFont val="Times New Roman"/>
        <charset val="134"/>
      </rPr>
      <t>LFS-2002</t>
    </r>
    <r>
      <rPr>
        <sz val="9"/>
        <color rgb="FF000000"/>
        <rFont val="宋体"/>
        <charset val="134"/>
      </rPr>
      <t>（</t>
    </r>
    <r>
      <rPr>
        <sz val="9"/>
        <color rgb="FF000000"/>
        <rFont val="Times New Roman"/>
        <charset val="134"/>
      </rPr>
      <t>Mn</t>
    </r>
    <r>
      <rPr>
        <sz val="9"/>
        <color rgb="FF000000"/>
        <rFont val="宋体"/>
        <charset val="134"/>
      </rPr>
      <t>）</t>
    </r>
  </si>
  <si>
    <t>水质自动站生物毒性菌种</t>
  </si>
  <si>
    <r>
      <rPr>
        <sz val="9"/>
        <color rgb="FF000000"/>
        <rFont val="Times New Roman"/>
        <charset val="134"/>
      </rPr>
      <t>1</t>
    </r>
    <r>
      <rPr>
        <sz val="9"/>
        <color rgb="FF000000"/>
        <rFont val="宋体"/>
        <charset val="134"/>
      </rPr>
      <t>克</t>
    </r>
    <r>
      <rPr>
        <sz val="9"/>
        <color rgb="FF000000"/>
        <rFont val="Times New Roman"/>
        <charset val="134"/>
      </rPr>
      <t>/</t>
    </r>
    <r>
      <rPr>
        <sz val="9"/>
        <color rgb="FF000000"/>
        <rFont val="宋体"/>
        <charset val="134"/>
      </rPr>
      <t>瓶</t>
    </r>
  </si>
  <si>
    <t>水质自动站生物毒性复苏液</t>
  </si>
  <si>
    <t>氯化钠</t>
  </si>
  <si>
    <r>
      <rPr>
        <sz val="9"/>
        <rFont val="Times New Roman"/>
        <charset val="134"/>
      </rPr>
      <t>500g/</t>
    </r>
    <r>
      <rPr>
        <sz val="9"/>
        <rFont val="宋体"/>
        <charset val="134"/>
      </rPr>
      <t>瓶</t>
    </r>
  </si>
  <si>
    <r>
      <rPr>
        <b/>
        <sz val="9"/>
        <color rgb="FF000000"/>
        <rFont val="宋体"/>
        <charset val="134"/>
      </rPr>
      <t>商务要求：</t>
    </r>
    <r>
      <rPr>
        <sz val="9"/>
        <color rgb="FF000000"/>
        <rFont val="宋体"/>
        <charset val="134"/>
      </rPr>
      <t xml:space="preserve">
</t>
    </r>
    <r>
      <rPr>
        <b/>
        <sz val="9"/>
        <color rgb="FF000000"/>
        <rFont val="宋体"/>
        <charset val="134"/>
      </rPr>
      <t>一、交货要求</t>
    </r>
    <r>
      <rPr>
        <sz val="9"/>
        <color rgb="FF000000"/>
        <rFont val="宋体"/>
        <charset val="134"/>
      </rPr>
      <t xml:space="preserve">
  （一）产品应按有关要求进行包装并采用适当的运输方式运抵合同交货地点（桂林市临桂区万福路鼎晟大厦2号楼），并提前与采购人对接确定送货时间和送货方式。
  （二）中标人提供的货物必须原装、全新的、最新生产批号、具出厂合格证，序列号、包装箱号与出厂批号一致并可追索查阅、满足国家及行业强制性标准及规范，并符合采购人提出的有关质量标准的产品。 
  （三）中标人交货时须随附货物清单，且必须提交如下资料：货物出厂产品合格证、说明书等，如标准物质还需同时提供标物证书的纸质版及PDF电子版文件（每个批次标准物质PDF电子版命名：“产品名称”+“产品批号”）；同时将标准物质相关信息填报于电子表格内（该表格模板由采购人提供）。
  （四）排除非人力不可为等其他特殊情况外，所有货物需在合同签订后30个工作日内交货，否则按违约处理。
  （五）如因生产厂家的标准物质浓度出现变动，以在售最新批次、浓度值最接近采购人需求的产品为准，同时须与采购人沟通。
  （六）标准物质的需求清单中除标准溶液外，其他质控样（标准样品）浓度偏离的数量不得超过需求总数量的10%，否则其响应文件作无效处理。
</t>
    </r>
    <r>
      <rPr>
        <b/>
        <sz val="9"/>
        <color rgb="FF000000"/>
        <rFont val="宋体"/>
        <charset val="134"/>
      </rPr>
      <t>二、货物的验收</t>
    </r>
    <r>
      <rPr>
        <sz val="9"/>
        <color rgb="FF000000"/>
        <rFont val="宋体"/>
        <charset val="134"/>
      </rPr>
      <t xml:space="preserve">
  （一）验收按国家有关的规定、规范进行。货物质控要求符合采购人需求的质量控制标准或有效试验判断标准要求。 
  （二）所有货物在开箱检验时必须完好，无破损，配置与装箱单相符；货物外观清洁，标记及字体清晰、明确。 
  （三）采购人根据采购招标文件上的技术规格要求和国家有关质量标准进行现场验收，符合采购招标文件技术要求的，给予签收，初步验收不合格的不予签收。
  （四）货物须免费送货上门，免费安装、免费调试，免费提供现场技术培训，保证使用人员正常操作所采购物品的各种功能。
</t>
    </r>
    <r>
      <rPr>
        <b/>
        <sz val="9"/>
        <color rgb="FF000000"/>
        <rFont val="宋体"/>
        <charset val="134"/>
      </rPr>
      <t>三、质量保证及售后服务</t>
    </r>
    <r>
      <rPr>
        <sz val="9"/>
        <color rgb="FF000000"/>
        <rFont val="宋体"/>
        <charset val="134"/>
      </rPr>
      <t xml:space="preserve">
  （一）质量保证期：从验收合格之日起计，货物质保期不少于货物有效期三分之二期限，90天内因质量问题须包换。
  （二）在质量保证范围和质量保证期内发生非因采购人正常使用造成的质量问题的，中标人应在收到有关通知后7天内予以更换。
  （三）质保期内全部的服务费和更换货物所产生的费用由中标人承担。
</t>
    </r>
    <r>
      <rPr>
        <b/>
        <sz val="9"/>
        <color rgb="FF000000"/>
        <rFont val="宋体"/>
        <charset val="134"/>
      </rPr>
      <t>四、其他要求</t>
    </r>
    <r>
      <rPr>
        <sz val="9"/>
        <color rgb="FF000000"/>
        <rFont val="宋体"/>
        <charset val="134"/>
      </rPr>
      <t xml:space="preserve">
  （一）中标成交后，8个工作日内签订合同。合同一经签订，即按合同价格执行，不考虑市场价格波动因素。供应商需详细阅读采购招标文件中需求部分的具体条款再进行报价，中标后不得随意变更和调整。
  （二）中标人将全部货物送达指定地点并验收合格后，在3个工作日内向采购方提交请款函、发票等资料，采购人自收到成交人请款函、发票之日起10个工作日内，一次性付清成交人合同总金额100%的款项（无预付款）。</t>
    </r>
  </si>
  <si>
    <r>
      <rPr>
        <sz val="18"/>
        <color rgb="FF000000"/>
        <rFont val="方正公文小标宋"/>
        <charset val="134"/>
      </rPr>
      <t>桂林中心</t>
    </r>
    <r>
      <rPr>
        <sz val="18"/>
        <color rgb="FF000000"/>
        <rFont val="Times New Roman"/>
        <charset val="134"/>
      </rPr>
      <t>2025</t>
    </r>
    <r>
      <rPr>
        <sz val="18"/>
        <color rgb="FF000000"/>
        <rFont val="方正公文小标宋"/>
        <charset val="134"/>
      </rPr>
      <t>年实验耗材需求表</t>
    </r>
  </si>
  <si>
    <t>一次性丁腈手套</t>
  </si>
  <si>
    <r>
      <rPr>
        <sz val="9"/>
        <rFont val="Times New Roman"/>
        <charset val="134"/>
      </rPr>
      <t>S</t>
    </r>
    <r>
      <rPr>
        <sz val="9"/>
        <rFont val="宋体"/>
        <charset val="134"/>
      </rPr>
      <t>码，</t>
    </r>
    <r>
      <rPr>
        <sz val="9"/>
        <rFont val="Times New Roman"/>
        <charset val="134"/>
      </rPr>
      <t>100</t>
    </r>
    <r>
      <rPr>
        <sz val="9"/>
        <rFont val="宋体"/>
        <charset val="134"/>
      </rPr>
      <t>只</t>
    </r>
    <r>
      <rPr>
        <sz val="9"/>
        <rFont val="Times New Roman"/>
        <charset val="134"/>
      </rPr>
      <t>/</t>
    </r>
    <r>
      <rPr>
        <sz val="9"/>
        <rFont val="宋体"/>
        <charset val="134"/>
      </rPr>
      <t>盒</t>
    </r>
    <r>
      <rPr>
        <sz val="9"/>
        <rFont val="Times New Roman"/>
        <charset val="134"/>
      </rPr>
      <t xml:space="preserve"> </t>
    </r>
    <r>
      <rPr>
        <sz val="9"/>
        <rFont val="宋体"/>
        <charset val="134"/>
      </rPr>
      <t>，加长型</t>
    </r>
  </si>
  <si>
    <t>麦迪康、叶友、爱马斯</t>
  </si>
  <si>
    <r>
      <rPr>
        <sz val="9"/>
        <rFont val="Times New Roman"/>
        <charset val="134"/>
      </rPr>
      <t>L</t>
    </r>
    <r>
      <rPr>
        <sz val="9"/>
        <rFont val="宋体"/>
        <charset val="134"/>
      </rPr>
      <t>码，</t>
    </r>
    <r>
      <rPr>
        <sz val="9"/>
        <rFont val="Times New Roman"/>
        <charset val="134"/>
      </rPr>
      <t>100</t>
    </r>
    <r>
      <rPr>
        <sz val="9"/>
        <rFont val="宋体"/>
        <charset val="134"/>
      </rPr>
      <t>只</t>
    </r>
    <r>
      <rPr>
        <sz val="9"/>
        <rFont val="Times New Roman"/>
        <charset val="134"/>
      </rPr>
      <t>/</t>
    </r>
    <r>
      <rPr>
        <sz val="9"/>
        <rFont val="宋体"/>
        <charset val="134"/>
      </rPr>
      <t>盒</t>
    </r>
    <r>
      <rPr>
        <sz val="9"/>
        <rFont val="Times New Roman"/>
        <charset val="134"/>
      </rPr>
      <t xml:space="preserve"> </t>
    </r>
    <r>
      <rPr>
        <sz val="9"/>
        <rFont val="宋体"/>
        <charset val="134"/>
      </rPr>
      <t>，加长型</t>
    </r>
  </si>
  <si>
    <t>活性炭口罩</t>
  </si>
  <si>
    <r>
      <rPr>
        <sz val="9"/>
        <rFont val="Times New Roman"/>
        <charset val="134"/>
      </rPr>
      <t>50</t>
    </r>
    <r>
      <rPr>
        <sz val="9"/>
        <rFont val="宋体"/>
        <charset val="134"/>
      </rPr>
      <t>只</t>
    </r>
    <r>
      <rPr>
        <sz val="9"/>
        <rFont val="Times New Roman"/>
        <charset val="134"/>
      </rPr>
      <t>/</t>
    </r>
    <r>
      <rPr>
        <sz val="9"/>
        <rFont val="宋体"/>
        <charset val="134"/>
      </rPr>
      <t>盒，四层，独立包装</t>
    </r>
  </si>
  <si>
    <r>
      <rPr>
        <sz val="9"/>
        <rFont val="Times New Roman"/>
        <charset val="134"/>
      </rPr>
      <t>亚速旺，麦迪康，</t>
    </r>
    <r>
      <rPr>
        <sz val="9"/>
        <rFont val="Times New Roman"/>
        <charset val="134"/>
      </rPr>
      <t>3M</t>
    </r>
  </si>
  <si>
    <t>无盖离心管</t>
  </si>
  <si>
    <r>
      <rPr>
        <sz val="9"/>
        <rFont val="Times New Roman"/>
        <charset val="134"/>
      </rPr>
      <t>15mL</t>
    </r>
    <r>
      <rPr>
        <sz val="9"/>
        <rFont val="宋体"/>
        <charset val="134"/>
      </rPr>
      <t>，</t>
    </r>
    <r>
      <rPr>
        <sz val="9"/>
        <rFont val="Times New Roman"/>
        <charset val="134"/>
      </rPr>
      <t>100</t>
    </r>
    <r>
      <rPr>
        <sz val="9"/>
        <rFont val="宋体"/>
        <charset val="134"/>
      </rPr>
      <t>支</t>
    </r>
    <r>
      <rPr>
        <sz val="9"/>
        <rFont val="Times New Roman"/>
        <charset val="134"/>
      </rPr>
      <t>/</t>
    </r>
    <r>
      <rPr>
        <sz val="9"/>
        <rFont val="宋体"/>
        <charset val="134"/>
      </rPr>
      <t>包，有刻度</t>
    </r>
  </si>
  <si>
    <t>/</t>
  </si>
  <si>
    <t>离心管</t>
  </si>
  <si>
    <r>
      <rPr>
        <sz val="9"/>
        <rFont val="Times New Roman"/>
        <charset val="134"/>
      </rPr>
      <t>15ml</t>
    </r>
    <r>
      <rPr>
        <sz val="9"/>
        <rFont val="宋体"/>
        <charset val="134"/>
      </rPr>
      <t>，</t>
    </r>
    <r>
      <rPr>
        <sz val="9"/>
        <rFont val="Times New Roman"/>
        <charset val="134"/>
      </rPr>
      <t>50</t>
    </r>
    <r>
      <rPr>
        <sz val="9"/>
        <rFont val="宋体"/>
        <charset val="134"/>
      </rPr>
      <t>个</t>
    </r>
    <r>
      <rPr>
        <sz val="9"/>
        <rFont val="Times New Roman"/>
        <charset val="134"/>
      </rPr>
      <t>/</t>
    </r>
    <r>
      <rPr>
        <sz val="9"/>
        <rFont val="宋体"/>
        <charset val="134"/>
      </rPr>
      <t>袋，尖底，产地中国</t>
    </r>
  </si>
  <si>
    <r>
      <rPr>
        <sz val="9"/>
        <rFont val="Times New Roman"/>
        <charset val="134"/>
      </rPr>
      <t>康宁、</t>
    </r>
    <r>
      <rPr>
        <sz val="9"/>
        <rFont val="Times New Roman"/>
        <charset val="134"/>
      </rPr>
      <t>Axygen</t>
    </r>
    <r>
      <rPr>
        <sz val="9"/>
        <rFont val="宋体"/>
        <charset val="134"/>
      </rPr>
      <t>、</t>
    </r>
    <r>
      <rPr>
        <sz val="9"/>
        <rFont val="Times New Roman"/>
        <charset val="134"/>
      </rPr>
      <t>Falcon</t>
    </r>
  </si>
  <si>
    <t>袋</t>
  </si>
  <si>
    <r>
      <rPr>
        <sz val="9"/>
        <rFont val="Times New Roman"/>
        <charset val="134"/>
      </rPr>
      <t>50ml</t>
    </r>
    <r>
      <rPr>
        <sz val="9"/>
        <rFont val="宋体"/>
        <charset val="134"/>
      </rPr>
      <t>，</t>
    </r>
    <r>
      <rPr>
        <sz val="9"/>
        <rFont val="Times New Roman"/>
        <charset val="134"/>
      </rPr>
      <t>25</t>
    </r>
    <r>
      <rPr>
        <sz val="9"/>
        <rFont val="宋体"/>
        <charset val="134"/>
      </rPr>
      <t>个</t>
    </r>
    <r>
      <rPr>
        <sz val="9"/>
        <rFont val="Times New Roman"/>
        <charset val="134"/>
      </rPr>
      <t>/</t>
    </r>
    <r>
      <rPr>
        <sz val="9"/>
        <rFont val="宋体"/>
        <charset val="134"/>
      </rPr>
      <t>袋，尖底，产地中国</t>
    </r>
  </si>
  <si>
    <t>无尘擦拭纸</t>
  </si>
  <si>
    <r>
      <rPr>
        <sz val="9"/>
        <rFont val="Times New Roman"/>
        <charset val="134"/>
      </rPr>
      <t>100×215mm</t>
    </r>
    <r>
      <rPr>
        <sz val="9"/>
        <rFont val="宋体"/>
        <charset val="134"/>
      </rPr>
      <t>，</t>
    </r>
    <r>
      <rPr>
        <sz val="9"/>
        <rFont val="Times New Roman"/>
        <charset val="134"/>
      </rPr>
      <t>300</t>
    </r>
    <r>
      <rPr>
        <sz val="9"/>
        <rFont val="宋体"/>
        <charset val="134"/>
      </rPr>
      <t>张</t>
    </r>
    <r>
      <rPr>
        <sz val="9"/>
        <rFont val="Times New Roman"/>
        <charset val="134"/>
      </rPr>
      <t>/</t>
    </r>
    <r>
      <rPr>
        <sz val="9"/>
        <rFont val="宋体"/>
        <charset val="134"/>
      </rPr>
      <t>盒</t>
    </r>
  </si>
  <si>
    <t>BEMCOT WIPE-P</t>
  </si>
  <si>
    <t>全自动蒸馏仪塑料接口夹</t>
  </si>
  <si>
    <r>
      <rPr>
        <sz val="9"/>
        <rFont val="Times New Roman"/>
        <charset val="134"/>
      </rPr>
      <t>19#</t>
    </r>
    <r>
      <rPr>
        <sz val="9"/>
        <rFont val="宋体"/>
        <charset val="134"/>
      </rPr>
      <t>，适用于顺昕</t>
    </r>
    <r>
      <rPr>
        <sz val="9"/>
        <rFont val="Times New Roman"/>
        <charset val="134"/>
      </rPr>
      <t>6000pro</t>
    </r>
    <r>
      <rPr>
        <sz val="9"/>
        <rFont val="宋体"/>
        <charset val="134"/>
      </rPr>
      <t>全自动蒸馏仪</t>
    </r>
  </si>
  <si>
    <t>顺昕</t>
  </si>
  <si>
    <t>个</t>
  </si>
  <si>
    <t>移液枪</t>
  </si>
  <si>
    <t>10 ml</t>
  </si>
  <si>
    <t>艾本德</t>
  </si>
  <si>
    <t>1ml</t>
  </si>
  <si>
    <t>100μL</t>
  </si>
  <si>
    <t>离子色谱仪用样品瓶套装</t>
  </si>
  <si>
    <r>
      <rPr>
        <sz val="9"/>
        <rFont val="Times New Roman"/>
        <charset val="134"/>
      </rPr>
      <t>1.5mL/</t>
    </r>
    <r>
      <rPr>
        <sz val="9"/>
        <rFont val="宋体"/>
        <charset val="134"/>
      </rPr>
      <t>瓶，</t>
    </r>
    <r>
      <rPr>
        <sz val="9"/>
        <rFont val="Times New Roman"/>
        <charset val="134"/>
      </rPr>
      <t>100</t>
    </r>
    <r>
      <rPr>
        <sz val="9"/>
        <rFont val="宋体"/>
        <charset val="134"/>
      </rPr>
      <t>瓶</t>
    </r>
    <r>
      <rPr>
        <sz val="9"/>
        <rFont val="Times New Roman"/>
        <charset val="134"/>
      </rPr>
      <t>/</t>
    </r>
    <r>
      <rPr>
        <sz val="9"/>
        <rFont val="宋体"/>
        <charset val="134"/>
      </rPr>
      <t>套，含瓶盖垫片，适用于赛默飞</t>
    </r>
    <r>
      <rPr>
        <sz val="9"/>
        <rFont val="Times New Roman"/>
        <charset val="134"/>
      </rPr>
      <t>ICS-6000</t>
    </r>
    <r>
      <rPr>
        <sz val="9"/>
        <rFont val="宋体"/>
        <charset val="134"/>
      </rPr>
      <t>，货号</t>
    </r>
    <r>
      <rPr>
        <sz val="9"/>
        <rFont val="Times New Roman"/>
        <charset val="134"/>
      </rPr>
      <t>Lot:8000027218  P/N079812</t>
    </r>
  </si>
  <si>
    <t>赛默飞</t>
  </si>
  <si>
    <r>
      <rPr>
        <sz val="9"/>
        <rFont val="Times New Roman"/>
        <charset val="134"/>
      </rPr>
      <t>10mL/</t>
    </r>
    <r>
      <rPr>
        <sz val="9"/>
        <rFont val="宋体"/>
        <charset val="134"/>
      </rPr>
      <t>瓶，</t>
    </r>
    <r>
      <rPr>
        <sz val="9"/>
        <rFont val="Times New Roman"/>
        <charset val="134"/>
      </rPr>
      <t>100</t>
    </r>
    <r>
      <rPr>
        <sz val="9"/>
        <rFont val="宋体"/>
        <charset val="134"/>
      </rPr>
      <t>瓶</t>
    </r>
    <r>
      <rPr>
        <sz val="9"/>
        <rFont val="Times New Roman"/>
        <charset val="134"/>
      </rPr>
      <t>/</t>
    </r>
    <r>
      <rPr>
        <sz val="9"/>
        <rFont val="宋体"/>
        <charset val="134"/>
      </rPr>
      <t>套，含瓶盖垫片，适用于赛默飞</t>
    </r>
    <r>
      <rPr>
        <sz val="9"/>
        <rFont val="Times New Roman"/>
        <charset val="134"/>
      </rPr>
      <t>ICS-6000</t>
    </r>
  </si>
  <si>
    <t>气相分子吸收光谱用圆底样品管</t>
  </si>
  <si>
    <r>
      <rPr>
        <sz val="9"/>
        <rFont val="Times New Roman"/>
        <charset val="134"/>
      </rPr>
      <t>50ml</t>
    </r>
    <r>
      <rPr>
        <sz val="9"/>
        <rFont val="宋体"/>
        <charset val="134"/>
      </rPr>
      <t>，</t>
    </r>
    <r>
      <rPr>
        <sz val="9"/>
        <rFont val="Times New Roman"/>
        <charset val="134"/>
      </rPr>
      <t>50</t>
    </r>
    <r>
      <rPr>
        <sz val="9"/>
        <rFont val="宋体"/>
        <charset val="134"/>
      </rPr>
      <t>个</t>
    </r>
    <r>
      <rPr>
        <sz val="9"/>
        <rFont val="Times New Roman"/>
        <charset val="134"/>
      </rPr>
      <t>/</t>
    </r>
    <r>
      <rPr>
        <sz val="9"/>
        <rFont val="宋体"/>
        <charset val="134"/>
      </rPr>
      <t>袋，货号：</t>
    </r>
    <r>
      <rPr>
        <sz val="9"/>
        <rFont val="Times New Roman"/>
        <charset val="134"/>
      </rPr>
      <t>02.03.0002.001</t>
    </r>
  </si>
  <si>
    <t>北裕</t>
  </si>
  <si>
    <r>
      <rPr>
        <sz val="9"/>
        <rFont val="Times New Roman"/>
        <charset val="134"/>
      </rPr>
      <t>97</t>
    </r>
    <r>
      <rPr>
        <sz val="9"/>
        <rFont val="宋体"/>
        <charset val="134"/>
      </rPr>
      <t>孔定量盘</t>
    </r>
  </si>
  <si>
    <r>
      <rPr>
        <sz val="9"/>
        <rFont val="Times New Roman"/>
        <charset val="134"/>
      </rPr>
      <t>100</t>
    </r>
    <r>
      <rPr>
        <sz val="9"/>
        <rFont val="宋体"/>
        <charset val="134"/>
      </rPr>
      <t>个</t>
    </r>
    <r>
      <rPr>
        <sz val="9"/>
        <rFont val="Times New Roman"/>
        <charset val="134"/>
      </rPr>
      <t>/</t>
    </r>
    <r>
      <rPr>
        <sz val="9"/>
        <rFont val="宋体"/>
        <charset val="134"/>
      </rPr>
      <t>箱</t>
    </r>
  </si>
  <si>
    <t>爱德士</t>
  </si>
  <si>
    <t>箱</t>
  </si>
  <si>
    <r>
      <rPr>
        <sz val="9"/>
        <rFont val="宋体"/>
        <charset val="134"/>
      </rPr>
      <t>阳性</t>
    </r>
    <r>
      <rPr>
        <sz val="9"/>
        <rFont val="Times New Roman"/>
        <charset val="134"/>
      </rPr>
      <t>97</t>
    </r>
    <r>
      <rPr>
        <sz val="9"/>
        <rFont val="宋体"/>
        <charset val="134"/>
      </rPr>
      <t>孔标准比色盘</t>
    </r>
  </si>
  <si>
    <r>
      <rPr>
        <sz val="9"/>
        <rFont val="Times New Roman"/>
        <charset val="134"/>
      </rPr>
      <t>2mL</t>
    </r>
    <r>
      <rPr>
        <sz val="9"/>
        <rFont val="宋体"/>
        <charset val="134"/>
      </rPr>
      <t>螺纹口样品瓶</t>
    </r>
  </si>
  <si>
    <r>
      <rPr>
        <sz val="9"/>
        <rFont val="Times New Roman"/>
        <charset val="134"/>
      </rPr>
      <t>2mL</t>
    </r>
    <r>
      <rPr>
        <sz val="9"/>
        <rFont val="宋体"/>
        <charset val="134"/>
      </rPr>
      <t>，</t>
    </r>
    <r>
      <rPr>
        <sz val="9"/>
        <rFont val="Times New Roman"/>
        <charset val="134"/>
      </rPr>
      <t>100</t>
    </r>
    <r>
      <rPr>
        <sz val="9"/>
        <rFont val="宋体"/>
        <charset val="134"/>
      </rPr>
      <t>只</t>
    </r>
    <r>
      <rPr>
        <sz val="9"/>
        <rFont val="Times New Roman"/>
        <charset val="134"/>
      </rPr>
      <t>/</t>
    </r>
    <r>
      <rPr>
        <sz val="9"/>
        <rFont val="宋体"/>
        <charset val="134"/>
      </rPr>
      <t>盒，螺口，棕色玻璃，带书写刻度，货号：</t>
    </r>
    <r>
      <rPr>
        <sz val="9"/>
        <rFont val="Times New Roman"/>
        <charset val="134"/>
      </rPr>
      <t>VAAP-32009E-1232A-100</t>
    </r>
  </si>
  <si>
    <r>
      <rPr>
        <sz val="9"/>
        <rFont val="Times New Roman"/>
        <charset val="134"/>
      </rPr>
      <t>2mL</t>
    </r>
    <r>
      <rPr>
        <sz val="9"/>
        <rFont val="宋体"/>
        <charset val="134"/>
      </rPr>
      <t>螺纹口样品瓶瓶盖</t>
    </r>
  </si>
  <si>
    <r>
      <rPr>
        <sz val="9"/>
        <rFont val="Times New Roman"/>
        <charset val="134"/>
      </rPr>
      <t>9mm</t>
    </r>
    <r>
      <rPr>
        <sz val="9"/>
        <rFont val="宋体"/>
        <charset val="134"/>
      </rPr>
      <t>，</t>
    </r>
    <r>
      <rPr>
        <sz val="9"/>
        <rFont val="Times New Roman"/>
        <charset val="134"/>
      </rPr>
      <t>100</t>
    </r>
    <r>
      <rPr>
        <sz val="9"/>
        <rFont val="宋体"/>
        <charset val="134"/>
      </rPr>
      <t>个</t>
    </r>
    <r>
      <rPr>
        <sz val="9"/>
        <rFont val="Times New Roman"/>
        <charset val="134"/>
      </rPr>
      <t>/</t>
    </r>
    <r>
      <rPr>
        <sz val="9"/>
        <rFont val="宋体"/>
        <charset val="134"/>
      </rPr>
      <t>包，蓝色开孔螺纹盖</t>
    </r>
    <r>
      <rPr>
        <sz val="9"/>
        <rFont val="Times New Roman"/>
        <charset val="134"/>
      </rPr>
      <t>(</t>
    </r>
    <r>
      <rPr>
        <sz val="9"/>
        <rFont val="宋体"/>
        <charset val="134"/>
      </rPr>
      <t>含白色</t>
    </r>
    <r>
      <rPr>
        <sz val="9"/>
        <rFont val="Times New Roman"/>
        <charset val="134"/>
      </rPr>
      <t>PTFE/</t>
    </r>
    <r>
      <rPr>
        <sz val="9"/>
        <rFont val="宋体"/>
        <charset val="134"/>
      </rPr>
      <t>红色硅橡胶隔垫，用于</t>
    </r>
    <r>
      <rPr>
        <sz val="9"/>
        <rFont val="Times New Roman"/>
        <charset val="134"/>
      </rPr>
      <t>2mL</t>
    </r>
    <r>
      <rPr>
        <sz val="9"/>
        <rFont val="宋体"/>
        <charset val="134"/>
      </rPr>
      <t>螺口样品瓶），货号：</t>
    </r>
    <r>
      <rPr>
        <sz val="9"/>
        <rFont val="Times New Roman"/>
        <charset val="134"/>
      </rPr>
      <t>VEAP-5394-09FRB-100</t>
    </r>
  </si>
  <si>
    <r>
      <rPr>
        <sz val="9"/>
        <rFont val="Times New Roman"/>
        <charset val="134"/>
      </rPr>
      <t>40mL</t>
    </r>
    <r>
      <rPr>
        <sz val="9"/>
        <rFont val="宋体"/>
        <charset val="134"/>
      </rPr>
      <t>棕色吹扫瓶</t>
    </r>
  </si>
  <si>
    <r>
      <rPr>
        <sz val="9"/>
        <rFont val="Times New Roman"/>
        <charset val="134"/>
      </rPr>
      <t>100</t>
    </r>
    <r>
      <rPr>
        <sz val="9"/>
        <rFont val="宋体"/>
        <charset val="134"/>
      </rPr>
      <t>个</t>
    </r>
    <r>
      <rPr>
        <sz val="9"/>
        <rFont val="Times New Roman"/>
        <charset val="134"/>
      </rPr>
      <t>/</t>
    </r>
    <r>
      <rPr>
        <sz val="9"/>
        <rFont val="宋体"/>
        <charset val="134"/>
      </rPr>
      <t>盒货号：</t>
    </r>
    <r>
      <rPr>
        <sz val="9"/>
        <rFont val="Times New Roman"/>
        <charset val="134"/>
      </rPr>
      <t>VAAP-340024E-2895A-100</t>
    </r>
    <r>
      <rPr>
        <sz val="9"/>
        <rFont val="宋体"/>
        <charset val="134"/>
      </rPr>
      <t>，</t>
    </r>
    <r>
      <rPr>
        <sz val="9"/>
        <rFont val="Times New Roman"/>
        <charset val="134"/>
      </rPr>
      <t xml:space="preserve">40mL </t>
    </r>
    <r>
      <rPr>
        <sz val="9"/>
        <rFont val="宋体"/>
        <charset val="134"/>
      </rPr>
      <t>棕色螺纹口样品瓶，带书写标签、带刻度</t>
    </r>
  </si>
  <si>
    <t>吹扫瓶瓶盖（含隔垫）</t>
  </si>
  <si>
    <r>
      <rPr>
        <sz val="9"/>
        <rFont val="Times New Roman"/>
        <charset val="134"/>
      </rPr>
      <t>100</t>
    </r>
    <r>
      <rPr>
        <sz val="9"/>
        <rFont val="宋体"/>
        <charset val="134"/>
      </rPr>
      <t>个</t>
    </r>
    <r>
      <rPr>
        <sz val="9"/>
        <rFont val="Times New Roman"/>
        <charset val="134"/>
      </rPr>
      <t>/</t>
    </r>
    <r>
      <rPr>
        <sz val="9"/>
        <rFont val="宋体"/>
        <charset val="134"/>
      </rPr>
      <t>包；</t>
    </r>
    <r>
      <rPr>
        <sz val="9"/>
        <rFont val="Times New Roman"/>
        <charset val="134"/>
      </rPr>
      <t>VEAP-5351-24W-100</t>
    </r>
    <r>
      <rPr>
        <sz val="9"/>
        <rFont val="宋体"/>
        <charset val="134"/>
      </rPr>
      <t>，白色，</t>
    </r>
    <r>
      <rPr>
        <sz val="9"/>
        <rFont val="Times New Roman"/>
        <charset val="134"/>
      </rPr>
      <t xml:space="preserve">24-400 </t>
    </r>
    <r>
      <rPr>
        <sz val="9"/>
        <rFont val="宋体"/>
        <charset val="134"/>
      </rPr>
      <t>开孔拧盖</t>
    </r>
    <r>
      <rPr>
        <sz val="9"/>
        <rFont val="Times New Roman"/>
        <charset val="134"/>
      </rPr>
      <t xml:space="preserve"> , </t>
    </r>
    <r>
      <rPr>
        <sz val="9"/>
        <rFont val="宋体"/>
        <charset val="134"/>
      </rPr>
      <t>含超底流失</t>
    </r>
    <r>
      <rPr>
        <sz val="9"/>
        <rFont val="Times New Roman"/>
        <charset val="134"/>
      </rPr>
      <t xml:space="preserve"> PTFE/ </t>
    </r>
    <r>
      <rPr>
        <sz val="9"/>
        <rFont val="宋体"/>
        <charset val="134"/>
      </rPr>
      <t>硅胶隔垫</t>
    </r>
  </si>
  <si>
    <r>
      <rPr>
        <sz val="9"/>
        <rFont val="Times New Roman"/>
        <charset val="134"/>
      </rPr>
      <t>100</t>
    </r>
    <r>
      <rPr>
        <sz val="9"/>
        <rFont val="宋体"/>
        <charset val="134"/>
      </rPr>
      <t>个</t>
    </r>
    <r>
      <rPr>
        <sz val="9"/>
        <rFont val="Times New Roman"/>
        <charset val="134"/>
      </rPr>
      <t>/</t>
    </r>
    <r>
      <rPr>
        <sz val="9"/>
        <rFont val="宋体"/>
        <charset val="134"/>
      </rPr>
      <t>包；货号：</t>
    </r>
    <r>
      <rPr>
        <sz val="9"/>
        <rFont val="Times New Roman"/>
        <charset val="134"/>
      </rPr>
      <t>VEAP-5350-24-100</t>
    </r>
    <r>
      <rPr>
        <sz val="9"/>
        <rFont val="宋体"/>
        <charset val="134"/>
      </rPr>
      <t>，黑色，</t>
    </r>
    <r>
      <rPr>
        <sz val="9"/>
        <rFont val="Times New Roman"/>
        <charset val="134"/>
      </rPr>
      <t xml:space="preserve">24-400 </t>
    </r>
    <r>
      <rPr>
        <sz val="9"/>
        <rFont val="宋体"/>
        <charset val="134"/>
      </rPr>
      <t>开孔拧盖</t>
    </r>
    <r>
      <rPr>
        <sz val="9"/>
        <rFont val="Times New Roman"/>
        <charset val="134"/>
      </rPr>
      <t xml:space="preserve"> , </t>
    </r>
    <r>
      <rPr>
        <sz val="9"/>
        <rFont val="宋体"/>
        <charset val="134"/>
      </rPr>
      <t>含超底流失</t>
    </r>
    <r>
      <rPr>
        <sz val="9"/>
        <rFont val="Times New Roman"/>
        <charset val="134"/>
      </rPr>
      <t xml:space="preserve"> PTFE/ </t>
    </r>
    <r>
      <rPr>
        <sz val="9"/>
        <rFont val="宋体"/>
        <charset val="134"/>
      </rPr>
      <t>硅胶隔垫</t>
    </r>
  </si>
  <si>
    <r>
      <rPr>
        <sz val="9"/>
        <rFont val="Times New Roman"/>
        <charset val="134"/>
      </rPr>
      <t>2mL</t>
    </r>
    <r>
      <rPr>
        <sz val="9"/>
        <rFont val="宋体"/>
        <charset val="134"/>
      </rPr>
      <t>钳口样品瓶套装（瓶子</t>
    </r>
    <r>
      <rPr>
        <sz val="9"/>
        <rFont val="Times New Roman"/>
        <charset val="134"/>
      </rPr>
      <t>+</t>
    </r>
    <r>
      <rPr>
        <sz val="9"/>
        <rFont val="宋体"/>
        <charset val="134"/>
      </rPr>
      <t>盖子）</t>
    </r>
  </si>
  <si>
    <r>
      <rPr>
        <sz val="9"/>
        <rFont val="Times New Roman"/>
        <charset val="134"/>
      </rPr>
      <t>2mL  100</t>
    </r>
    <r>
      <rPr>
        <sz val="9"/>
        <rFont val="宋体"/>
        <charset val="134"/>
      </rPr>
      <t>个</t>
    </r>
    <r>
      <rPr>
        <sz val="9"/>
        <rFont val="Times New Roman"/>
        <charset val="134"/>
      </rPr>
      <t>/</t>
    </r>
    <r>
      <rPr>
        <sz val="9"/>
        <rFont val="宋体"/>
        <charset val="134"/>
      </rPr>
      <t>套（带盖），货号：</t>
    </r>
    <r>
      <rPr>
        <sz val="9"/>
        <rFont val="Times New Roman"/>
        <charset val="134"/>
      </rPr>
      <t xml:space="preserve">5183-4496 </t>
    </r>
  </si>
  <si>
    <t>塑料可拆两用离心管架</t>
  </si>
  <si>
    <r>
      <rPr>
        <sz val="9"/>
        <rFont val="Times New Roman"/>
        <charset val="134"/>
      </rPr>
      <t>50mL</t>
    </r>
    <r>
      <rPr>
        <sz val="9"/>
        <rFont val="宋体"/>
        <charset val="134"/>
      </rPr>
      <t>离心管孔位</t>
    </r>
    <r>
      <rPr>
        <sz val="9"/>
        <rFont val="Times New Roman"/>
        <charset val="134"/>
      </rPr>
      <t>20</t>
    </r>
    <r>
      <rPr>
        <sz val="9"/>
        <rFont val="宋体"/>
        <charset val="134"/>
      </rPr>
      <t>个以上，</t>
    </r>
    <r>
      <rPr>
        <sz val="9"/>
        <rFont val="Times New Roman"/>
        <charset val="134"/>
      </rPr>
      <t>15mL</t>
    </r>
    <r>
      <rPr>
        <sz val="9"/>
        <rFont val="宋体"/>
        <charset val="134"/>
      </rPr>
      <t>离心管孔位</t>
    </r>
    <r>
      <rPr>
        <sz val="9"/>
        <rFont val="Times New Roman"/>
        <charset val="134"/>
      </rPr>
      <t>20</t>
    </r>
    <r>
      <rPr>
        <sz val="9"/>
        <rFont val="宋体"/>
        <charset val="134"/>
      </rPr>
      <t>个以上</t>
    </r>
  </si>
  <si>
    <r>
      <rPr>
        <sz val="9"/>
        <rFont val="Times New Roman"/>
        <charset val="134"/>
      </rPr>
      <t>biosharp</t>
    </r>
    <r>
      <rPr>
        <sz val="9"/>
        <rFont val="宋体"/>
        <charset val="134"/>
      </rPr>
      <t>、</t>
    </r>
    <r>
      <rPr>
        <sz val="9"/>
        <rFont val="Times New Roman"/>
        <charset val="134"/>
      </rPr>
      <t>Titan/</t>
    </r>
    <r>
      <rPr>
        <sz val="9"/>
        <rFont val="宋体"/>
        <charset val="134"/>
      </rPr>
      <t>泰坦、比克曼</t>
    </r>
  </si>
  <si>
    <t>聚丙烯样品杯架</t>
  </si>
  <si>
    <r>
      <rPr>
        <sz val="9"/>
        <rFont val="Times New Roman"/>
        <charset val="134"/>
      </rPr>
      <t>18</t>
    </r>
    <r>
      <rPr>
        <sz val="9"/>
        <rFont val="宋体"/>
        <charset val="134"/>
      </rPr>
      <t>孔，孔径</t>
    </r>
    <r>
      <rPr>
        <sz val="9"/>
        <rFont val="Times New Roman"/>
        <charset val="134"/>
      </rPr>
      <t>45mm</t>
    </r>
    <r>
      <rPr>
        <sz val="9"/>
        <rFont val="宋体"/>
        <charset val="134"/>
      </rPr>
      <t>，货号：</t>
    </r>
    <r>
      <rPr>
        <sz val="9"/>
        <rFont val="Times New Roman"/>
        <charset val="134"/>
      </rPr>
      <t>BCODCR006</t>
    </r>
    <r>
      <rPr>
        <sz val="9"/>
        <rFont val="宋体"/>
        <charset val="134"/>
      </rPr>
      <t>，适用于宝德化学需氧量全自动分析仪样品杯</t>
    </r>
  </si>
  <si>
    <t>宝德化学</t>
  </si>
  <si>
    <r>
      <rPr>
        <sz val="9"/>
        <rFont val="Times New Roman"/>
        <charset val="134"/>
      </rPr>
      <t>进口滤膜（水系聚醚砜</t>
    </r>
    <r>
      <rPr>
        <sz val="9"/>
        <rFont val="Times New Roman"/>
        <charset val="134"/>
      </rPr>
      <t>PES</t>
    </r>
    <r>
      <rPr>
        <sz val="9"/>
        <rFont val="宋体"/>
        <charset val="134"/>
      </rPr>
      <t>）过滤头</t>
    </r>
  </si>
  <si>
    <r>
      <rPr>
        <sz val="9"/>
        <rFont val="Times New Roman"/>
        <charset val="134"/>
      </rPr>
      <t>0.45μm</t>
    </r>
    <r>
      <rPr>
        <sz val="9"/>
        <rFont val="宋体"/>
        <charset val="134"/>
      </rPr>
      <t>，</t>
    </r>
    <r>
      <rPr>
        <sz val="9"/>
        <rFont val="Times New Roman"/>
        <charset val="134"/>
      </rPr>
      <t>13mm</t>
    </r>
    <r>
      <rPr>
        <sz val="9"/>
        <rFont val="宋体"/>
        <charset val="134"/>
      </rPr>
      <t>，</t>
    </r>
    <r>
      <rPr>
        <sz val="9"/>
        <rFont val="Times New Roman"/>
        <charset val="134"/>
      </rPr>
      <t>100</t>
    </r>
    <r>
      <rPr>
        <sz val="9"/>
        <rFont val="宋体"/>
        <charset val="134"/>
      </rPr>
      <t>个</t>
    </r>
    <r>
      <rPr>
        <sz val="9"/>
        <rFont val="Times New Roman"/>
        <charset val="134"/>
      </rPr>
      <t>/</t>
    </r>
    <r>
      <rPr>
        <sz val="9"/>
        <rFont val="宋体"/>
        <charset val="134"/>
      </rPr>
      <t>盒，</t>
    </r>
    <r>
      <rPr>
        <sz val="9"/>
        <rFont val="Times New Roman"/>
        <charset val="134"/>
      </rPr>
      <t>PES</t>
    </r>
  </si>
  <si>
    <t>津隆</t>
  </si>
  <si>
    <r>
      <rPr>
        <sz val="9"/>
        <rFont val="Times New Roman"/>
        <charset val="134"/>
      </rPr>
      <t>进口滤膜（有机尼龙</t>
    </r>
    <r>
      <rPr>
        <sz val="9"/>
        <rFont val="Times New Roman"/>
        <charset val="134"/>
      </rPr>
      <t>66 nylon</t>
    </r>
    <r>
      <rPr>
        <sz val="9"/>
        <rFont val="宋体"/>
        <charset val="134"/>
      </rPr>
      <t>）过滤头</t>
    </r>
  </si>
  <si>
    <r>
      <rPr>
        <sz val="9"/>
        <rFont val="Times New Roman"/>
        <charset val="134"/>
      </rPr>
      <t>100</t>
    </r>
    <r>
      <rPr>
        <sz val="9"/>
        <rFont val="宋体"/>
        <charset val="134"/>
      </rPr>
      <t>个</t>
    </r>
    <r>
      <rPr>
        <sz val="9"/>
        <rFont val="Times New Roman"/>
        <charset val="134"/>
      </rPr>
      <t>/</t>
    </r>
    <r>
      <rPr>
        <sz val="9"/>
        <rFont val="宋体"/>
        <charset val="134"/>
      </rPr>
      <t>盒，直径：</t>
    </r>
    <r>
      <rPr>
        <sz val="9"/>
        <rFont val="Times New Roman"/>
        <charset val="134"/>
      </rPr>
      <t>13mm</t>
    </r>
    <r>
      <rPr>
        <sz val="9"/>
        <rFont val="宋体"/>
        <charset val="134"/>
      </rPr>
      <t>，</t>
    </r>
    <r>
      <rPr>
        <sz val="9"/>
        <rFont val="Times New Roman"/>
        <charset val="134"/>
      </rPr>
      <t>0.45um</t>
    </r>
    <r>
      <rPr>
        <sz val="9"/>
        <rFont val="宋体"/>
        <charset val="134"/>
      </rPr>
      <t>，</t>
    </r>
  </si>
  <si>
    <r>
      <rPr>
        <sz val="9"/>
        <rFont val="Times New Roman"/>
        <charset val="134"/>
      </rPr>
      <t>滤膜（水系聚醚砜</t>
    </r>
    <r>
      <rPr>
        <sz val="9"/>
        <rFont val="Times New Roman"/>
        <charset val="134"/>
      </rPr>
      <t>PES</t>
    </r>
    <r>
      <rPr>
        <sz val="9"/>
        <rFont val="宋体"/>
        <charset val="134"/>
      </rPr>
      <t>）过滤头</t>
    </r>
  </si>
  <si>
    <r>
      <rPr>
        <sz val="9"/>
        <rFont val="宋体"/>
        <charset val="134"/>
      </rPr>
      <t>孔径</t>
    </r>
    <r>
      <rPr>
        <sz val="9"/>
        <rFont val="Times New Roman"/>
        <charset val="134"/>
      </rPr>
      <t>0.22μm</t>
    </r>
    <r>
      <rPr>
        <sz val="9"/>
        <rFont val="宋体"/>
        <charset val="134"/>
      </rPr>
      <t>，直径</t>
    </r>
    <r>
      <rPr>
        <sz val="9"/>
        <rFont val="Times New Roman"/>
        <charset val="134"/>
      </rPr>
      <t>13mm</t>
    </r>
    <r>
      <rPr>
        <sz val="9"/>
        <rFont val="宋体"/>
        <charset val="134"/>
      </rPr>
      <t>，</t>
    </r>
    <r>
      <rPr>
        <sz val="9"/>
        <rFont val="Times New Roman"/>
        <charset val="134"/>
      </rPr>
      <t>100</t>
    </r>
    <r>
      <rPr>
        <sz val="9"/>
        <rFont val="宋体"/>
        <charset val="134"/>
      </rPr>
      <t>个</t>
    </r>
    <r>
      <rPr>
        <sz val="9"/>
        <rFont val="Times New Roman"/>
        <charset val="134"/>
      </rPr>
      <t>/</t>
    </r>
    <r>
      <rPr>
        <sz val="9"/>
        <rFont val="宋体"/>
        <charset val="134"/>
      </rPr>
      <t>盒，</t>
    </r>
    <r>
      <rPr>
        <sz val="9"/>
        <rFont val="Times New Roman"/>
        <charset val="134"/>
      </rPr>
      <t>PES</t>
    </r>
  </si>
  <si>
    <t>津腾</t>
  </si>
  <si>
    <t>纤维柄橡胶锤</t>
  </si>
  <si>
    <r>
      <rPr>
        <sz val="9"/>
        <rFont val="宋体"/>
        <charset val="134"/>
      </rPr>
      <t>大号，锤面</t>
    </r>
    <r>
      <rPr>
        <sz val="9"/>
        <rFont val="Times New Roman"/>
        <charset val="134"/>
      </rPr>
      <t>70mm</t>
    </r>
  </si>
  <si>
    <t>样品消解杯</t>
  </si>
  <si>
    <r>
      <rPr>
        <sz val="9"/>
        <rFont val="宋体"/>
        <charset val="134"/>
      </rPr>
      <t>编号：</t>
    </r>
    <r>
      <rPr>
        <sz val="9"/>
        <rFont val="Times New Roman"/>
        <charset val="134"/>
      </rPr>
      <t>A0129</t>
    </r>
    <r>
      <rPr>
        <sz val="9"/>
        <rFont val="宋体"/>
        <charset val="134"/>
      </rPr>
      <t>，适用于济南盛泰全自动高锰酸盐指数测定仪（</t>
    </r>
    <r>
      <rPr>
        <sz val="9"/>
        <rFont val="Times New Roman"/>
        <charset val="134"/>
      </rPr>
      <t>ST108M</t>
    </r>
    <r>
      <rPr>
        <sz val="9"/>
        <rFont val="宋体"/>
        <charset val="134"/>
      </rPr>
      <t>）</t>
    </r>
  </si>
  <si>
    <t>济南盛泰</t>
  </si>
  <si>
    <t>氯丁橡胶防化手套</t>
  </si>
  <si>
    <t>M</t>
  </si>
  <si>
    <t>安思尔、微护佳</t>
  </si>
  <si>
    <t>双</t>
  </si>
  <si>
    <t>防化鞋套</t>
  </si>
  <si>
    <t>微护佳、安思尔</t>
  </si>
  <si>
    <t>防化头套</t>
  </si>
  <si>
    <t>防化围裙</t>
  </si>
  <si>
    <r>
      <rPr>
        <sz val="9"/>
        <rFont val="宋体"/>
        <charset val="134"/>
      </rPr>
      <t>小码</t>
    </r>
  </si>
  <si>
    <t>件</t>
  </si>
  <si>
    <t>广口棕色玻璃试剂瓶</t>
  </si>
  <si>
    <r>
      <rPr>
        <sz val="9"/>
        <rFont val="Times New Roman"/>
        <charset val="134"/>
      </rPr>
      <t>500ml</t>
    </r>
    <r>
      <rPr>
        <sz val="9"/>
        <rFont val="宋体"/>
        <charset val="134"/>
      </rPr>
      <t>，螺口盖</t>
    </r>
  </si>
  <si>
    <t>艾柯纯水机预处理滤芯</t>
  </si>
  <si>
    <r>
      <rPr>
        <sz val="9"/>
        <rFont val="Times New Roman"/>
        <charset val="134"/>
      </rPr>
      <t>10</t>
    </r>
    <r>
      <rPr>
        <sz val="9"/>
        <rFont val="宋体"/>
        <charset val="134"/>
      </rPr>
      <t>寸；货号：</t>
    </r>
    <r>
      <rPr>
        <sz val="9"/>
        <rFont val="Times New Roman"/>
        <charset val="134"/>
      </rPr>
      <t>AK2012GLHJ011</t>
    </r>
  </si>
  <si>
    <t>艾柯</t>
  </si>
  <si>
    <r>
      <rPr>
        <sz val="9"/>
        <rFont val="Times New Roman"/>
        <charset val="134"/>
      </rPr>
      <t>艾柯纯水机内置</t>
    </r>
    <r>
      <rPr>
        <sz val="9"/>
        <rFont val="Times New Roman"/>
        <charset val="134"/>
      </rPr>
      <t>PP</t>
    </r>
  </si>
  <si>
    <r>
      <rPr>
        <sz val="9"/>
        <rFont val="Times New Roman"/>
        <charset val="134"/>
      </rPr>
      <t>10</t>
    </r>
    <r>
      <rPr>
        <sz val="9"/>
        <rFont val="宋体"/>
        <charset val="134"/>
      </rPr>
      <t>寸；货号：</t>
    </r>
    <r>
      <rPr>
        <sz val="9"/>
        <rFont val="Times New Roman"/>
        <charset val="134"/>
      </rPr>
      <t>AK2012GLHJ012</t>
    </r>
  </si>
  <si>
    <r>
      <rPr>
        <sz val="9"/>
        <rFont val="Times New Roman"/>
        <charset val="134"/>
      </rPr>
      <t>艾柯纯水机</t>
    </r>
    <r>
      <rPr>
        <sz val="9"/>
        <rFont val="Times New Roman"/>
        <charset val="134"/>
      </rPr>
      <t>RO</t>
    </r>
    <r>
      <rPr>
        <sz val="9"/>
        <rFont val="宋体"/>
        <charset val="134"/>
      </rPr>
      <t>膜</t>
    </r>
  </si>
  <si>
    <r>
      <rPr>
        <sz val="9"/>
        <rFont val="Times New Roman"/>
        <charset val="134"/>
      </rPr>
      <t>75G</t>
    </r>
    <r>
      <rPr>
        <sz val="9"/>
        <rFont val="宋体"/>
        <charset val="134"/>
      </rPr>
      <t>；货号：</t>
    </r>
    <r>
      <rPr>
        <sz val="9"/>
        <rFont val="Times New Roman"/>
        <charset val="134"/>
      </rPr>
      <t>AK2012GLHJ013</t>
    </r>
  </si>
  <si>
    <r>
      <rPr>
        <sz val="9"/>
        <rFont val="Times New Roman"/>
        <charset val="134"/>
      </rPr>
      <t>艾柯纯水机</t>
    </r>
    <r>
      <rPr>
        <sz val="9"/>
        <rFont val="Times New Roman"/>
        <charset val="134"/>
      </rPr>
      <t>RO</t>
    </r>
    <r>
      <rPr>
        <sz val="9"/>
        <rFont val="宋体"/>
        <charset val="134"/>
      </rPr>
      <t>纯化包</t>
    </r>
  </si>
  <si>
    <r>
      <rPr>
        <sz val="9"/>
        <rFont val="Times New Roman"/>
        <charset val="134"/>
      </rPr>
      <t>AKDL-Ⅱ-24</t>
    </r>
    <r>
      <rPr>
        <sz val="9"/>
        <rFont val="宋体"/>
        <charset val="134"/>
      </rPr>
      <t>；货号：</t>
    </r>
    <r>
      <rPr>
        <sz val="9"/>
        <rFont val="Times New Roman"/>
        <charset val="134"/>
      </rPr>
      <t>AK2012GLHJ014</t>
    </r>
  </si>
  <si>
    <t>净气柜过滤器（有机气体）</t>
  </si>
  <si>
    <r>
      <rPr>
        <sz val="9"/>
        <rFont val="宋体"/>
        <charset val="134"/>
      </rPr>
      <t>适用于晶品</t>
    </r>
    <r>
      <rPr>
        <sz val="9"/>
        <rFont val="Times New Roman"/>
        <charset val="134"/>
      </rPr>
      <t>JPG-2000</t>
    </r>
    <r>
      <rPr>
        <sz val="9"/>
        <rFont val="宋体"/>
        <charset val="134"/>
      </rPr>
      <t>型净气柜</t>
    </r>
  </si>
  <si>
    <t>晶品</t>
  </si>
  <si>
    <t>净气柜过滤器（酸性气体气体）</t>
  </si>
  <si>
    <t>岛津气质联用仪灯丝</t>
  </si>
  <si>
    <r>
      <rPr>
        <sz val="9"/>
        <rFont val="宋体"/>
        <charset val="134"/>
      </rPr>
      <t>货号：</t>
    </r>
    <r>
      <rPr>
        <sz val="9"/>
        <rFont val="Times New Roman"/>
        <charset val="134"/>
      </rPr>
      <t>225-10340-91</t>
    </r>
    <r>
      <rPr>
        <sz val="9"/>
        <rFont val="宋体"/>
        <charset val="134"/>
      </rPr>
      <t>，适用于岛津</t>
    </r>
    <r>
      <rPr>
        <sz val="9"/>
        <rFont val="Times New Roman"/>
        <charset val="134"/>
      </rPr>
      <t xml:space="preserve"> GCMS-QP2020NX</t>
    </r>
    <r>
      <rPr>
        <sz val="9"/>
        <rFont val="宋体"/>
        <charset val="134"/>
      </rPr>
      <t>气质联用仪</t>
    </r>
  </si>
  <si>
    <t>岛津</t>
  </si>
  <si>
    <t>分液漏斗</t>
  </si>
  <si>
    <r>
      <rPr>
        <sz val="9"/>
        <rFont val="Times New Roman"/>
        <charset val="134"/>
      </rPr>
      <t>500ml</t>
    </r>
    <r>
      <rPr>
        <sz val="9"/>
        <rFont val="宋体"/>
        <charset val="134"/>
      </rPr>
      <t>，</t>
    </r>
    <r>
      <rPr>
        <sz val="9"/>
        <rFont val="Times New Roman"/>
        <charset val="134"/>
      </rPr>
      <t>GLASS</t>
    </r>
    <r>
      <rPr>
        <sz val="9"/>
        <rFont val="宋体"/>
        <charset val="134"/>
      </rPr>
      <t>货号：</t>
    </r>
    <r>
      <rPr>
        <sz val="9"/>
        <rFont val="Times New Roman"/>
        <charset val="134"/>
      </rPr>
      <t>F474500</t>
    </r>
    <r>
      <rPr>
        <sz val="9"/>
        <rFont val="宋体"/>
        <charset val="134"/>
      </rPr>
      <t>，四氟活塞，塑料</t>
    </r>
    <r>
      <rPr>
        <sz val="9"/>
        <rFont val="Times New Roman"/>
        <charset val="134"/>
      </rPr>
      <t>PE</t>
    </r>
    <r>
      <rPr>
        <sz val="9"/>
        <rFont val="宋体"/>
        <charset val="134"/>
      </rPr>
      <t>盖，磨口</t>
    </r>
  </si>
  <si>
    <t>SYNTHWARE GLASS</t>
  </si>
  <si>
    <r>
      <rPr>
        <sz val="9"/>
        <color rgb="FF000000"/>
        <rFont val="Times New Roman"/>
        <charset val="134"/>
      </rPr>
      <t>1000ml</t>
    </r>
    <r>
      <rPr>
        <sz val="9"/>
        <color rgb="FF000000"/>
        <rFont val="宋体"/>
        <charset val="134"/>
      </rPr>
      <t>，四氟活塞，塑料</t>
    </r>
    <r>
      <rPr>
        <sz val="9"/>
        <color rgb="FF000000"/>
        <rFont val="Times New Roman"/>
        <charset val="134"/>
      </rPr>
      <t>PE</t>
    </r>
    <r>
      <rPr>
        <sz val="9"/>
        <color rgb="FF000000"/>
        <rFont val="宋体"/>
        <charset val="134"/>
      </rPr>
      <t>盖，磨口，货号：</t>
    </r>
    <r>
      <rPr>
        <sz val="9"/>
        <color rgb="FF000000"/>
        <rFont val="Times New Roman"/>
        <charset val="134"/>
      </rPr>
      <t>F47292L</t>
    </r>
  </si>
  <si>
    <r>
      <rPr>
        <sz val="9"/>
        <rFont val="Times New Roman"/>
        <charset val="134"/>
      </rPr>
      <t>2000ml</t>
    </r>
    <r>
      <rPr>
        <sz val="9"/>
        <rFont val="宋体"/>
        <charset val="134"/>
      </rPr>
      <t>，四氟活塞，塑料</t>
    </r>
    <r>
      <rPr>
        <sz val="9"/>
        <rFont val="Times New Roman"/>
        <charset val="134"/>
      </rPr>
      <t>PE</t>
    </r>
    <r>
      <rPr>
        <sz val="9"/>
        <rFont val="宋体"/>
        <charset val="134"/>
      </rPr>
      <t>盖，磨口，货号：</t>
    </r>
    <r>
      <rPr>
        <sz val="9"/>
        <rFont val="Times New Roman"/>
        <charset val="134"/>
      </rPr>
      <t>F47292L</t>
    </r>
  </si>
  <si>
    <t>干燥柱</t>
  </si>
  <si>
    <r>
      <rPr>
        <sz val="9"/>
        <rFont val="宋体"/>
        <charset val="134"/>
      </rPr>
      <t>柱长约</t>
    </r>
    <r>
      <rPr>
        <sz val="9"/>
        <rFont val="Times New Roman"/>
        <charset val="134"/>
      </rPr>
      <t>200mm</t>
    </r>
    <r>
      <rPr>
        <sz val="9"/>
        <rFont val="宋体"/>
        <charset val="134"/>
      </rPr>
      <t>，内径</t>
    </r>
    <r>
      <rPr>
        <sz val="9"/>
        <rFont val="Times New Roman"/>
        <charset val="134"/>
      </rPr>
      <t>6-10mm</t>
    </r>
    <r>
      <rPr>
        <sz val="9"/>
        <rFont val="宋体"/>
        <charset val="134"/>
      </rPr>
      <t>，底部带筛板，内部不含填料</t>
    </r>
  </si>
  <si>
    <r>
      <rPr>
        <sz val="9"/>
        <color rgb="FF000000"/>
        <rFont val="Times New Roman"/>
        <charset val="134"/>
      </rPr>
      <t>2mL</t>
    </r>
    <r>
      <rPr>
        <sz val="9"/>
        <color rgb="FF000000"/>
        <rFont val="宋体"/>
        <charset val="134"/>
      </rPr>
      <t>预开口螺口盖</t>
    </r>
  </si>
  <si>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包，品牌：</t>
    </r>
    <r>
      <rPr>
        <sz val="9"/>
        <color rgb="FF000000"/>
        <rFont val="Times New Roman"/>
        <charset val="134"/>
      </rPr>
      <t>Waters</t>
    </r>
    <r>
      <rPr>
        <sz val="9"/>
        <color rgb="FF000000"/>
        <rFont val="宋体"/>
        <charset val="134"/>
      </rPr>
      <t>，货号：</t>
    </r>
    <r>
      <rPr>
        <sz val="9"/>
        <color rgb="FF000000"/>
        <rFont val="Times New Roman"/>
        <charset val="134"/>
      </rPr>
      <t>186000305</t>
    </r>
    <r>
      <rPr>
        <sz val="9"/>
        <color rgb="FF000000"/>
        <rFont val="宋体"/>
        <charset val="134"/>
      </rPr>
      <t>，含预开口</t>
    </r>
    <r>
      <rPr>
        <sz val="9"/>
        <color rgb="FF000000"/>
        <rFont val="Times New Roman"/>
        <charset val="134"/>
      </rPr>
      <t>PTFE</t>
    </r>
    <r>
      <rPr>
        <sz val="9"/>
        <color rgb="FF000000"/>
        <rFont val="宋体"/>
        <charset val="134"/>
      </rPr>
      <t>隔垫</t>
    </r>
  </si>
  <si>
    <t>Waters</t>
  </si>
  <si>
    <t>比克曼橡皮筋</t>
  </si>
  <si>
    <r>
      <rPr>
        <sz val="9"/>
        <rFont val="Times New Roman"/>
        <charset val="134"/>
      </rPr>
      <t>250</t>
    </r>
    <r>
      <rPr>
        <sz val="9"/>
        <rFont val="宋体"/>
        <charset val="134"/>
      </rPr>
      <t>根</t>
    </r>
    <r>
      <rPr>
        <sz val="9"/>
        <rFont val="Times New Roman"/>
        <charset val="134"/>
      </rPr>
      <t>/</t>
    </r>
    <r>
      <rPr>
        <sz val="9"/>
        <rFont val="宋体"/>
        <charset val="134"/>
      </rPr>
      <t>袋，耐</t>
    </r>
    <r>
      <rPr>
        <sz val="9"/>
        <rFont val="Times New Roman"/>
        <charset val="134"/>
      </rPr>
      <t>121℃</t>
    </r>
    <r>
      <rPr>
        <sz val="9"/>
        <rFont val="宋体"/>
        <charset val="134"/>
      </rPr>
      <t>，天然橡胶，高效回弹</t>
    </r>
  </si>
  <si>
    <t>比克曼</t>
  </si>
  <si>
    <t>耐高温组培封口膜</t>
  </si>
  <si>
    <r>
      <rPr>
        <sz val="9"/>
        <rFont val="Times New Roman"/>
        <charset val="134"/>
      </rPr>
      <t>500</t>
    </r>
    <r>
      <rPr>
        <sz val="9"/>
        <rFont val="宋体"/>
        <charset val="134"/>
      </rPr>
      <t>张</t>
    </r>
    <r>
      <rPr>
        <sz val="9"/>
        <rFont val="Times New Roman"/>
        <charset val="134"/>
      </rPr>
      <t>/</t>
    </r>
    <r>
      <rPr>
        <sz val="9"/>
        <rFont val="宋体"/>
        <charset val="134"/>
      </rPr>
      <t>卷，规格</t>
    </r>
    <r>
      <rPr>
        <sz val="9"/>
        <rFont val="Times New Roman"/>
        <charset val="134"/>
      </rPr>
      <t>12×12cm</t>
    </r>
    <r>
      <rPr>
        <sz val="9"/>
        <rFont val="宋体"/>
        <charset val="134"/>
      </rPr>
      <t>，膜直径</t>
    </r>
    <r>
      <rPr>
        <sz val="9"/>
        <rFont val="Times New Roman"/>
        <charset val="134"/>
      </rPr>
      <t>30mm</t>
    </r>
  </si>
  <si>
    <t>卷</t>
  </si>
  <si>
    <r>
      <rPr>
        <sz val="9"/>
        <rFont val="Times New Roman"/>
        <charset val="134"/>
      </rPr>
      <t>500</t>
    </r>
    <r>
      <rPr>
        <sz val="9"/>
        <rFont val="宋体"/>
        <charset val="134"/>
      </rPr>
      <t>张</t>
    </r>
    <r>
      <rPr>
        <sz val="9"/>
        <rFont val="Times New Roman"/>
        <charset val="134"/>
      </rPr>
      <t>/</t>
    </r>
    <r>
      <rPr>
        <sz val="9"/>
        <rFont val="宋体"/>
        <charset val="134"/>
      </rPr>
      <t>卷，规格</t>
    </r>
    <r>
      <rPr>
        <sz val="9"/>
        <rFont val="Times New Roman"/>
        <charset val="134"/>
      </rPr>
      <t>14×14cm</t>
    </r>
    <r>
      <rPr>
        <sz val="9"/>
        <rFont val="宋体"/>
        <charset val="134"/>
      </rPr>
      <t>，膜直径</t>
    </r>
    <r>
      <rPr>
        <sz val="9"/>
        <rFont val="Times New Roman"/>
        <charset val="134"/>
      </rPr>
      <t>30mm</t>
    </r>
  </si>
  <si>
    <t>气相色谱熔融石英管切割器</t>
  </si>
  <si>
    <r>
      <rPr>
        <sz val="9"/>
        <rFont val="Times New Roman"/>
        <charset val="134"/>
      </rPr>
      <t>4</t>
    </r>
    <r>
      <rPr>
        <sz val="9"/>
        <rFont val="宋体"/>
        <charset val="134"/>
      </rPr>
      <t>个</t>
    </r>
    <r>
      <rPr>
        <sz val="9"/>
        <rFont val="Times New Roman"/>
        <charset val="134"/>
      </rPr>
      <t>/</t>
    </r>
    <r>
      <rPr>
        <sz val="9"/>
        <rFont val="宋体"/>
        <charset val="134"/>
      </rPr>
      <t>包，</t>
    </r>
    <r>
      <rPr>
        <sz val="9"/>
        <rFont val="Times New Roman"/>
        <charset val="134"/>
      </rPr>
      <t>5181-8836</t>
    </r>
    <r>
      <rPr>
        <sz val="9"/>
        <rFont val="宋体"/>
        <charset val="134"/>
      </rPr>
      <t>，用于色谱柱切割</t>
    </r>
  </si>
  <si>
    <r>
      <rPr>
        <sz val="9"/>
        <rFont val="Times New Roman"/>
        <charset val="134"/>
      </rPr>
      <t>4ml</t>
    </r>
    <r>
      <rPr>
        <sz val="9"/>
        <rFont val="宋体"/>
        <charset val="134"/>
      </rPr>
      <t>（</t>
    </r>
    <r>
      <rPr>
        <sz val="9"/>
        <rFont val="Times New Roman"/>
        <charset val="134"/>
      </rPr>
      <t>13mm</t>
    </r>
    <r>
      <rPr>
        <sz val="9"/>
        <rFont val="宋体"/>
        <charset val="134"/>
      </rPr>
      <t>）样品瓶套装（含瓶和瓶盖）</t>
    </r>
  </si>
  <si>
    <r>
      <rPr>
        <sz val="9"/>
        <rFont val="Times New Roman"/>
        <charset val="134"/>
      </rPr>
      <t>25</t>
    </r>
    <r>
      <rPr>
        <sz val="9"/>
        <rFont val="宋体"/>
        <charset val="134"/>
      </rPr>
      <t>个</t>
    </r>
    <r>
      <rPr>
        <sz val="9"/>
        <rFont val="Times New Roman"/>
        <charset val="134"/>
      </rPr>
      <t>/</t>
    </r>
    <r>
      <rPr>
        <sz val="9"/>
        <rFont val="宋体"/>
        <charset val="134"/>
      </rPr>
      <t>包，货号：</t>
    </r>
    <r>
      <rPr>
        <sz val="9"/>
        <rFont val="Times New Roman"/>
        <charset val="134"/>
      </rPr>
      <t>5182-0551</t>
    </r>
    <r>
      <rPr>
        <sz val="9"/>
        <rFont val="宋体"/>
        <charset val="134"/>
      </rPr>
      <t>，螺口透明，样品瓶尺寸：</t>
    </r>
    <r>
      <rPr>
        <sz val="9"/>
        <rFont val="Times New Roman"/>
        <charset val="134"/>
      </rPr>
      <t>45mm×15mm</t>
    </r>
    <r>
      <rPr>
        <sz val="9"/>
        <rFont val="宋体"/>
        <charset val="134"/>
      </rPr>
      <t>，瓶盖尺寸</t>
    </r>
    <r>
      <rPr>
        <sz val="9"/>
        <rFont val="Times New Roman"/>
        <charset val="134"/>
      </rPr>
      <t>13-425mm</t>
    </r>
  </si>
  <si>
    <t>瓶盖内插管</t>
  </si>
  <si>
    <r>
      <rPr>
        <sz val="9"/>
        <rFont val="Times New Roman"/>
        <charset val="134"/>
      </rPr>
      <t>12</t>
    </r>
    <r>
      <rPr>
        <sz val="9"/>
        <rFont val="宋体"/>
        <charset val="134"/>
      </rPr>
      <t>个</t>
    </r>
    <r>
      <rPr>
        <sz val="9"/>
        <rFont val="Times New Roman"/>
        <charset val="134"/>
      </rPr>
      <t>/</t>
    </r>
    <r>
      <rPr>
        <sz val="9"/>
        <rFont val="宋体"/>
        <charset val="134"/>
      </rPr>
      <t>包，货号：</t>
    </r>
    <r>
      <rPr>
        <sz val="9"/>
        <rFont val="Times New Roman"/>
        <charset val="134"/>
      </rPr>
      <t>07673-40180</t>
    </r>
    <r>
      <rPr>
        <sz val="9"/>
        <rFont val="宋体"/>
        <charset val="134"/>
      </rPr>
      <t>，用于</t>
    </r>
    <r>
      <rPr>
        <sz val="9"/>
        <rFont val="Times New Roman"/>
        <charset val="134"/>
      </rPr>
      <t>4ml</t>
    </r>
    <r>
      <rPr>
        <sz val="9"/>
        <rFont val="宋体"/>
        <charset val="134"/>
      </rPr>
      <t>样品瓶扩散盖</t>
    </r>
  </si>
  <si>
    <t>采样锥</t>
  </si>
  <si>
    <r>
      <rPr>
        <sz val="9"/>
        <rFont val="宋体"/>
        <charset val="134"/>
      </rPr>
      <t>货号：</t>
    </r>
    <r>
      <rPr>
        <sz val="9"/>
        <rFont val="Times New Roman"/>
        <charset val="134"/>
      </rPr>
      <t>3600812</t>
    </r>
    <r>
      <rPr>
        <sz val="9"/>
        <rFont val="宋体"/>
        <charset val="134"/>
      </rPr>
      <t>，适用于赛默飞</t>
    </r>
    <r>
      <rPr>
        <sz val="9"/>
        <rFont val="Times New Roman"/>
        <charset val="134"/>
      </rPr>
      <t>ICP-MS</t>
    </r>
    <r>
      <rPr>
        <sz val="9"/>
        <rFont val="宋体"/>
        <charset val="134"/>
      </rPr>
      <t>，</t>
    </r>
    <r>
      <rPr>
        <sz val="9"/>
        <rFont val="Times New Roman"/>
        <charset val="134"/>
      </rPr>
      <t>iCAP Q</t>
    </r>
  </si>
  <si>
    <t>截取锥</t>
  </si>
  <si>
    <r>
      <rPr>
        <sz val="9"/>
        <rFont val="宋体"/>
        <charset val="134"/>
      </rPr>
      <t>货号：</t>
    </r>
    <r>
      <rPr>
        <sz val="9"/>
        <rFont val="Times New Roman"/>
        <charset val="134"/>
      </rPr>
      <t>1311870</t>
    </r>
    <r>
      <rPr>
        <sz val="9"/>
        <rFont val="宋体"/>
        <charset val="134"/>
      </rPr>
      <t>，适用于赛默飞</t>
    </r>
    <r>
      <rPr>
        <sz val="9"/>
        <rFont val="Times New Roman"/>
        <charset val="134"/>
      </rPr>
      <t>ICP-MS</t>
    </r>
    <r>
      <rPr>
        <sz val="9"/>
        <rFont val="宋体"/>
        <charset val="134"/>
      </rPr>
      <t>，</t>
    </r>
    <r>
      <rPr>
        <sz val="9"/>
        <rFont val="Times New Roman"/>
        <charset val="134"/>
      </rPr>
      <t>iCAP Q</t>
    </r>
  </si>
  <si>
    <t>原子荧光空心阴极灯（砷）</t>
  </si>
  <si>
    <r>
      <rPr>
        <sz val="9"/>
        <rFont val="Times New Roman"/>
        <charset val="134"/>
      </rPr>
      <t>HAF-2</t>
    </r>
    <r>
      <rPr>
        <sz val="9"/>
        <rFont val="宋体"/>
        <charset val="134"/>
      </rPr>
      <t>，适用于吉天</t>
    </r>
    <r>
      <rPr>
        <sz val="9"/>
        <rFont val="Times New Roman"/>
        <charset val="134"/>
      </rPr>
      <t>Kylin-A12</t>
    </r>
    <r>
      <rPr>
        <sz val="9"/>
        <rFont val="宋体"/>
        <charset val="134"/>
      </rPr>
      <t>原子荧光，砷元素适用</t>
    </r>
  </si>
  <si>
    <t>吉天</t>
  </si>
  <si>
    <t>原子荧光空心阴极灯（硒）</t>
  </si>
  <si>
    <r>
      <rPr>
        <sz val="9"/>
        <rFont val="Times New Roman"/>
        <charset val="134"/>
      </rPr>
      <t>HAF-2</t>
    </r>
    <r>
      <rPr>
        <sz val="9"/>
        <rFont val="宋体"/>
        <charset val="134"/>
      </rPr>
      <t>，适用于吉天</t>
    </r>
    <r>
      <rPr>
        <sz val="9"/>
        <rFont val="Times New Roman"/>
        <charset val="134"/>
      </rPr>
      <t>Kylin-A12</t>
    </r>
    <r>
      <rPr>
        <sz val="9"/>
        <rFont val="宋体"/>
        <charset val="134"/>
      </rPr>
      <t>原子荧光，硒元素适用</t>
    </r>
  </si>
  <si>
    <t>液相色谱柱</t>
  </si>
  <si>
    <r>
      <rPr>
        <sz val="9"/>
        <rFont val="Times New Roman"/>
        <charset val="134"/>
      </rPr>
      <t xml:space="preserve">ZORBAX  RR Eclipse PAH </t>
    </r>
    <r>
      <rPr>
        <sz val="9"/>
        <rFont val="宋体"/>
        <charset val="134"/>
      </rPr>
      <t>色谱柱，</t>
    </r>
    <r>
      <rPr>
        <sz val="9"/>
        <rFont val="Times New Roman"/>
        <charset val="134"/>
      </rPr>
      <t>4.6 x 150 mm</t>
    </r>
    <r>
      <rPr>
        <sz val="9"/>
        <rFont val="宋体"/>
        <charset val="134"/>
      </rPr>
      <t>，</t>
    </r>
    <r>
      <rPr>
        <sz val="9"/>
        <rFont val="Times New Roman"/>
        <charset val="134"/>
      </rPr>
      <t>3.5 µm</t>
    </r>
    <r>
      <rPr>
        <sz val="9"/>
        <rFont val="宋体"/>
        <charset val="134"/>
      </rPr>
      <t>，货号：</t>
    </r>
    <r>
      <rPr>
        <sz val="9"/>
        <rFont val="Times New Roman"/>
        <charset val="134"/>
      </rPr>
      <t>959963-918</t>
    </r>
  </si>
  <si>
    <r>
      <rPr>
        <sz val="9"/>
        <rFont val="Times New Roman"/>
        <charset val="134"/>
      </rPr>
      <t>ZORBAX Eclipse XDB-C18</t>
    </r>
    <r>
      <rPr>
        <sz val="9"/>
        <rFont val="宋体"/>
        <charset val="134"/>
      </rPr>
      <t>，</t>
    </r>
    <r>
      <rPr>
        <sz val="9"/>
        <rFont val="Times New Roman"/>
        <charset val="134"/>
      </rPr>
      <t>ZORBAX Eclipse XDB-C18</t>
    </r>
    <r>
      <rPr>
        <sz val="9"/>
        <rFont val="宋体"/>
        <charset val="134"/>
      </rPr>
      <t>，</t>
    </r>
    <r>
      <rPr>
        <sz val="9"/>
        <rFont val="Times New Roman"/>
        <charset val="134"/>
      </rPr>
      <t xml:space="preserve"> 4.6 x 150 mm</t>
    </r>
    <r>
      <rPr>
        <sz val="9"/>
        <rFont val="宋体"/>
        <charset val="134"/>
      </rPr>
      <t>，</t>
    </r>
    <r>
      <rPr>
        <sz val="9"/>
        <rFont val="Times New Roman"/>
        <charset val="134"/>
      </rPr>
      <t>5 µm</t>
    </r>
    <r>
      <rPr>
        <sz val="9"/>
        <rFont val="宋体"/>
        <charset val="134"/>
      </rPr>
      <t>，</t>
    </r>
    <r>
      <rPr>
        <sz val="9"/>
        <rFont val="Times New Roman"/>
        <charset val="134"/>
      </rPr>
      <t>993967-902</t>
    </r>
  </si>
  <si>
    <r>
      <rPr>
        <sz val="9"/>
        <color rgb="FF000000"/>
        <rFont val="Times New Roman"/>
        <charset val="134"/>
      </rPr>
      <t xml:space="preserve">ZORBAX RRHT StableBond C18 </t>
    </r>
    <r>
      <rPr>
        <sz val="9"/>
        <color rgb="FF000000"/>
        <rFont val="宋体"/>
        <charset val="134"/>
      </rPr>
      <t>色谱柱，</t>
    </r>
    <r>
      <rPr>
        <sz val="9"/>
        <color rgb="FF000000"/>
        <rFont val="Times New Roman"/>
        <charset val="134"/>
      </rPr>
      <t>2.1 x 50 mm</t>
    </r>
    <r>
      <rPr>
        <sz val="9"/>
        <color rgb="FF000000"/>
        <rFont val="宋体"/>
        <charset val="134"/>
      </rPr>
      <t>，</t>
    </r>
    <r>
      <rPr>
        <sz val="9"/>
        <color rgb="FF000000"/>
        <rFont val="Times New Roman"/>
        <charset val="134"/>
      </rPr>
      <t>1.8 µm</t>
    </r>
    <r>
      <rPr>
        <sz val="9"/>
        <color rgb="FF000000"/>
        <rFont val="宋体"/>
        <charset val="134"/>
      </rPr>
      <t>，</t>
    </r>
    <r>
      <rPr>
        <sz val="9"/>
        <color rgb="FF000000"/>
        <rFont val="Times New Roman"/>
        <charset val="134"/>
      </rPr>
      <t>600 bar</t>
    </r>
    <r>
      <rPr>
        <sz val="9"/>
        <color rgb="FF000000"/>
        <rFont val="宋体"/>
        <charset val="134"/>
      </rPr>
      <t>，货号</t>
    </r>
    <r>
      <rPr>
        <sz val="9"/>
        <color rgb="FF000000"/>
        <rFont val="Times New Roman"/>
        <charset val="134"/>
      </rPr>
      <t>827700-902</t>
    </r>
  </si>
  <si>
    <r>
      <rPr>
        <sz val="9"/>
        <color rgb="FF000000"/>
        <rFont val="Times New Roman"/>
        <charset val="134"/>
      </rPr>
      <t xml:space="preserve">ZORBAX RRHT Extend-C18 </t>
    </r>
    <r>
      <rPr>
        <sz val="9"/>
        <color rgb="FF000000"/>
        <rFont val="宋体"/>
        <charset val="134"/>
      </rPr>
      <t>色谱柱，</t>
    </r>
    <r>
      <rPr>
        <sz val="9"/>
        <color rgb="FF000000"/>
        <rFont val="Times New Roman"/>
        <charset val="134"/>
      </rPr>
      <t>2.1 x 50 mm</t>
    </r>
    <r>
      <rPr>
        <sz val="9"/>
        <color rgb="FF000000"/>
        <rFont val="宋体"/>
        <charset val="134"/>
      </rPr>
      <t>，</t>
    </r>
    <r>
      <rPr>
        <sz val="9"/>
        <color rgb="FF000000"/>
        <rFont val="Times New Roman"/>
        <charset val="134"/>
      </rPr>
      <t>1.8 µm</t>
    </r>
    <r>
      <rPr>
        <sz val="9"/>
        <color rgb="FF000000"/>
        <rFont val="宋体"/>
        <charset val="134"/>
      </rPr>
      <t>，</t>
    </r>
    <r>
      <rPr>
        <sz val="9"/>
        <color rgb="FF000000"/>
        <rFont val="Times New Roman"/>
        <charset val="134"/>
      </rPr>
      <t>600 bar</t>
    </r>
    <r>
      <rPr>
        <sz val="9"/>
        <color rgb="FF000000"/>
        <rFont val="宋体"/>
        <charset val="134"/>
      </rPr>
      <t>，货号</t>
    </r>
    <r>
      <rPr>
        <sz val="9"/>
        <color rgb="FF000000"/>
        <rFont val="Times New Roman"/>
        <charset val="134"/>
      </rPr>
      <t>727700-902</t>
    </r>
  </si>
  <si>
    <r>
      <rPr>
        <sz val="9"/>
        <color rgb="FF000000"/>
        <rFont val="Times New Roman"/>
        <charset val="134"/>
      </rPr>
      <t xml:space="preserve">880952-705 </t>
    </r>
    <r>
      <rPr>
        <sz val="9"/>
        <color rgb="FF000000"/>
        <rFont val="宋体"/>
        <charset val="134"/>
      </rPr>
      <t>安捷伦</t>
    </r>
    <r>
      <rPr>
        <sz val="9"/>
        <color rgb="FF000000"/>
        <rFont val="Times New Roman"/>
        <charset val="134"/>
      </rPr>
      <t xml:space="preserve"> ZORBAX Original CN </t>
    </r>
    <r>
      <rPr>
        <sz val="9"/>
        <color rgb="FF000000"/>
        <rFont val="宋体"/>
        <charset val="134"/>
      </rPr>
      <t>色谱柱，</t>
    </r>
    <r>
      <rPr>
        <sz val="9"/>
        <color rgb="FF000000"/>
        <rFont val="Times New Roman"/>
        <charset val="134"/>
      </rPr>
      <t>4.6 x 250 mm</t>
    </r>
    <r>
      <rPr>
        <sz val="9"/>
        <color rgb="FF000000"/>
        <rFont val="宋体"/>
        <charset val="134"/>
      </rPr>
      <t>，货号</t>
    </r>
    <r>
      <rPr>
        <sz val="9"/>
        <color rgb="FF000000"/>
        <rFont val="Times New Roman"/>
        <charset val="134"/>
      </rPr>
      <t>880952-705</t>
    </r>
  </si>
  <si>
    <t>液相色谱柱保护柱</t>
  </si>
  <si>
    <r>
      <rPr>
        <sz val="9"/>
        <rFont val="Times New Roman"/>
        <charset val="134"/>
      </rPr>
      <t>ZORBAX RRHD StableBond C18</t>
    </r>
    <r>
      <rPr>
        <sz val="9"/>
        <rFont val="宋体"/>
        <charset val="134"/>
      </rPr>
      <t>，</t>
    </r>
    <r>
      <rPr>
        <sz val="9"/>
        <rFont val="Times New Roman"/>
        <charset val="134"/>
      </rPr>
      <t>ZORBAX RRHD StableBond C18</t>
    </r>
    <r>
      <rPr>
        <sz val="9"/>
        <rFont val="宋体"/>
        <charset val="134"/>
      </rPr>
      <t>，</t>
    </r>
    <r>
      <rPr>
        <sz val="9"/>
        <rFont val="Times New Roman"/>
        <charset val="134"/>
      </rPr>
      <t>2.1 mm</t>
    </r>
    <r>
      <rPr>
        <sz val="9"/>
        <rFont val="宋体"/>
        <charset val="134"/>
      </rPr>
      <t>，</t>
    </r>
    <r>
      <rPr>
        <sz val="9"/>
        <rFont val="Times New Roman"/>
        <charset val="134"/>
      </rPr>
      <t>1.8 µm</t>
    </r>
    <r>
      <rPr>
        <sz val="9"/>
        <rFont val="宋体"/>
        <charset val="134"/>
      </rPr>
      <t>，货号：</t>
    </r>
    <r>
      <rPr>
        <sz val="9"/>
        <rFont val="Times New Roman"/>
        <charset val="134"/>
      </rPr>
      <t>821725-902</t>
    </r>
    <r>
      <rPr>
        <sz val="9"/>
        <rFont val="宋体"/>
        <charset val="134"/>
      </rPr>
      <t>，</t>
    </r>
    <r>
      <rPr>
        <sz val="9"/>
        <rFont val="Times New Roman"/>
        <charset val="134"/>
      </rPr>
      <t>3/</t>
    </r>
    <r>
      <rPr>
        <sz val="9"/>
        <rFont val="宋体"/>
        <charset val="134"/>
      </rPr>
      <t>包</t>
    </r>
  </si>
  <si>
    <r>
      <rPr>
        <sz val="9"/>
        <rFont val="Times New Roman"/>
        <charset val="134"/>
      </rPr>
      <t>安捷伦</t>
    </r>
    <r>
      <rPr>
        <sz val="9"/>
        <rFont val="Times New Roman"/>
        <charset val="134"/>
      </rPr>
      <t>10μL</t>
    </r>
    <r>
      <rPr>
        <sz val="9"/>
        <rFont val="宋体"/>
        <charset val="134"/>
      </rPr>
      <t>进样针</t>
    </r>
  </si>
  <si>
    <r>
      <rPr>
        <sz val="9"/>
        <rFont val="Times New Roman"/>
        <charset val="134"/>
      </rPr>
      <t>10μL</t>
    </r>
    <r>
      <rPr>
        <sz val="9"/>
        <rFont val="宋体"/>
        <charset val="134"/>
      </rPr>
      <t>，货号：</t>
    </r>
    <r>
      <rPr>
        <sz val="9"/>
        <rFont val="Times New Roman"/>
        <charset val="134"/>
      </rPr>
      <t>5181-1267</t>
    </r>
  </si>
  <si>
    <t>固相萃取小柱</t>
  </si>
  <si>
    <r>
      <rPr>
        <sz val="9"/>
        <rFont val="Times New Roman"/>
        <charset val="134"/>
      </rPr>
      <t>30</t>
    </r>
    <r>
      <rPr>
        <sz val="9"/>
        <rFont val="宋体"/>
        <charset val="134"/>
      </rPr>
      <t>个</t>
    </r>
    <r>
      <rPr>
        <sz val="9"/>
        <rFont val="Times New Roman"/>
        <charset val="134"/>
      </rPr>
      <t>/</t>
    </r>
    <r>
      <rPr>
        <sz val="9"/>
        <rFont val="宋体"/>
        <charset val="134"/>
      </rPr>
      <t>盒，</t>
    </r>
    <r>
      <rPr>
        <sz val="9"/>
        <rFont val="Times New Roman"/>
        <charset val="134"/>
      </rPr>
      <t>200mg/6ml</t>
    </r>
    <r>
      <rPr>
        <sz val="9"/>
        <rFont val="宋体"/>
        <charset val="134"/>
      </rPr>
      <t>，货号：</t>
    </r>
    <r>
      <rPr>
        <sz val="9"/>
        <rFont val="Times New Roman"/>
        <charset val="134"/>
      </rPr>
      <t>12108206</t>
    </r>
  </si>
  <si>
    <r>
      <rPr>
        <sz val="9"/>
        <color rgb="FF000000"/>
        <rFont val="Times New Roman"/>
        <charset val="134"/>
      </rPr>
      <t xml:space="preserve">Bond Elut C18 </t>
    </r>
    <r>
      <rPr>
        <sz val="9"/>
        <color rgb="FF000000"/>
        <rFont val="宋体"/>
        <charset val="134"/>
      </rPr>
      <t>柱，</t>
    </r>
    <r>
      <rPr>
        <sz val="9"/>
        <color rgb="FF000000"/>
        <rFont val="Times New Roman"/>
        <charset val="134"/>
      </rPr>
      <t>1 g</t>
    </r>
    <r>
      <rPr>
        <sz val="9"/>
        <color rgb="FF000000"/>
        <rFont val="宋体"/>
        <charset val="134"/>
      </rPr>
      <t>，</t>
    </r>
    <r>
      <rPr>
        <sz val="9"/>
        <color rgb="FF000000"/>
        <rFont val="Times New Roman"/>
        <charset val="134"/>
      </rPr>
      <t>6 mL</t>
    </r>
    <r>
      <rPr>
        <sz val="9"/>
        <color rgb="FF000000"/>
        <rFont val="宋体"/>
        <charset val="134"/>
      </rPr>
      <t>，</t>
    </r>
    <r>
      <rPr>
        <sz val="9"/>
        <color rgb="FF000000"/>
        <rFont val="Times New Roman"/>
        <charset val="134"/>
      </rPr>
      <t>40 µm</t>
    </r>
    <r>
      <rPr>
        <sz val="9"/>
        <color rgb="FF000000"/>
        <rFont val="宋体"/>
        <charset val="134"/>
      </rPr>
      <t>，</t>
    </r>
    <r>
      <rPr>
        <sz val="9"/>
        <color rgb="FF000000"/>
        <rFont val="Times New Roman"/>
        <charset val="134"/>
      </rPr>
      <t>30/</t>
    </r>
    <r>
      <rPr>
        <sz val="9"/>
        <color rgb="FF000000"/>
        <rFont val="宋体"/>
        <charset val="134"/>
      </rPr>
      <t>包，货号</t>
    </r>
    <r>
      <rPr>
        <sz val="9"/>
        <color rgb="FF000000"/>
        <rFont val="Times New Roman"/>
        <charset val="134"/>
      </rPr>
      <t>12256001</t>
    </r>
  </si>
  <si>
    <r>
      <rPr>
        <sz val="9"/>
        <rFont val="Times New Roman"/>
        <charset val="134"/>
      </rPr>
      <t>3M</t>
    </r>
    <r>
      <rPr>
        <sz val="9"/>
        <rFont val="宋体"/>
        <charset val="134"/>
      </rPr>
      <t>防护口罩</t>
    </r>
  </si>
  <si>
    <r>
      <rPr>
        <sz val="9"/>
        <rFont val="Times New Roman"/>
        <charset val="134"/>
      </rPr>
      <t>10</t>
    </r>
    <r>
      <rPr>
        <sz val="9"/>
        <rFont val="宋体"/>
        <charset val="134"/>
      </rPr>
      <t>个</t>
    </r>
    <r>
      <rPr>
        <sz val="9"/>
        <rFont val="Times New Roman"/>
        <charset val="134"/>
      </rPr>
      <t>/</t>
    </r>
    <r>
      <rPr>
        <sz val="9"/>
        <rFont val="宋体"/>
        <charset val="134"/>
      </rPr>
      <t>盒，货号</t>
    </r>
    <r>
      <rPr>
        <sz val="9"/>
        <rFont val="Times New Roman"/>
        <charset val="134"/>
      </rPr>
      <t>8577</t>
    </r>
  </si>
  <si>
    <t>3M</t>
  </si>
  <si>
    <t>移液管电动助吸器</t>
  </si>
  <si>
    <r>
      <rPr>
        <sz val="9"/>
        <rFont val="宋体"/>
        <charset val="134"/>
      </rPr>
      <t>货号：</t>
    </r>
    <r>
      <rPr>
        <sz val="9"/>
        <rFont val="Times New Roman"/>
        <charset val="134"/>
      </rPr>
      <t>EP-PRO</t>
    </r>
  </si>
  <si>
    <t>一次性移液管</t>
  </si>
  <si>
    <r>
      <rPr>
        <sz val="9"/>
        <rFont val="Times New Roman"/>
        <charset val="134"/>
      </rPr>
      <t>50</t>
    </r>
    <r>
      <rPr>
        <sz val="9"/>
        <rFont val="宋体"/>
        <charset val="134"/>
      </rPr>
      <t>支</t>
    </r>
    <r>
      <rPr>
        <sz val="9"/>
        <rFont val="Times New Roman"/>
        <charset val="134"/>
      </rPr>
      <t>/</t>
    </r>
    <r>
      <rPr>
        <sz val="9"/>
        <rFont val="宋体"/>
        <charset val="134"/>
      </rPr>
      <t>包，</t>
    </r>
    <r>
      <rPr>
        <sz val="9"/>
        <rFont val="Times New Roman"/>
        <charset val="134"/>
      </rPr>
      <t>10mL</t>
    </r>
    <r>
      <rPr>
        <sz val="9"/>
        <rFont val="宋体"/>
        <charset val="134"/>
      </rPr>
      <t>，适用于电动助吸器</t>
    </r>
  </si>
  <si>
    <t>微量内插管</t>
  </si>
  <si>
    <r>
      <rPr>
        <sz val="9"/>
        <rFont val="Times New Roman"/>
        <charset val="134"/>
      </rPr>
      <t>100</t>
    </r>
    <r>
      <rPr>
        <sz val="9"/>
        <rFont val="宋体"/>
        <charset val="134"/>
      </rPr>
      <t>个</t>
    </r>
    <r>
      <rPr>
        <sz val="9"/>
        <rFont val="Times New Roman"/>
        <charset val="134"/>
      </rPr>
      <t>/</t>
    </r>
    <r>
      <rPr>
        <sz val="9"/>
        <rFont val="宋体"/>
        <charset val="134"/>
      </rPr>
      <t>盒，</t>
    </r>
    <r>
      <rPr>
        <sz val="9"/>
        <rFont val="Times New Roman"/>
        <charset val="134"/>
      </rPr>
      <t>5×29mm,</t>
    </r>
    <r>
      <rPr>
        <sz val="9"/>
        <rFont val="宋体"/>
        <charset val="134"/>
      </rPr>
      <t>尖底带支脚，货号：</t>
    </r>
    <r>
      <rPr>
        <sz val="9"/>
        <rFont val="Times New Roman"/>
        <charset val="134"/>
      </rPr>
      <t>NC0074</t>
    </r>
  </si>
  <si>
    <t>广州绿百草</t>
  </si>
  <si>
    <t>手动连续分液器转接环</t>
  </si>
  <si>
    <r>
      <rPr>
        <sz val="9"/>
        <rFont val="Times New Roman"/>
        <charset val="134"/>
      </rPr>
      <t>10</t>
    </r>
    <r>
      <rPr>
        <sz val="9"/>
        <rFont val="宋体"/>
        <charset val="134"/>
      </rPr>
      <t>块</t>
    </r>
    <r>
      <rPr>
        <sz val="9"/>
        <rFont val="Times New Roman"/>
        <charset val="134"/>
      </rPr>
      <t>/</t>
    </r>
    <r>
      <rPr>
        <sz val="9"/>
        <rFont val="宋体"/>
        <charset val="134"/>
      </rPr>
      <t>包，适用于</t>
    </r>
    <r>
      <rPr>
        <sz val="9"/>
        <rFont val="Times New Roman"/>
        <charset val="134"/>
      </rPr>
      <t>705110</t>
    </r>
    <r>
      <rPr>
        <sz val="9"/>
        <rFont val="宋体"/>
        <charset val="134"/>
      </rPr>
      <t>型手动连续分液器，用于</t>
    </r>
    <r>
      <rPr>
        <sz val="9"/>
        <rFont val="Times New Roman"/>
        <charset val="134"/>
      </rPr>
      <t>25mL</t>
    </r>
    <r>
      <rPr>
        <sz val="9"/>
        <rFont val="宋体"/>
        <charset val="134"/>
      </rPr>
      <t>和</t>
    </r>
    <r>
      <rPr>
        <sz val="9"/>
        <rFont val="Times New Roman"/>
        <charset val="134"/>
      </rPr>
      <t>50mLPD</t>
    </r>
    <r>
      <rPr>
        <sz val="9"/>
        <rFont val="宋体"/>
        <charset val="134"/>
      </rPr>
      <t>吸头，货号：</t>
    </r>
    <r>
      <rPr>
        <sz val="9"/>
        <rFont val="Times New Roman"/>
        <charset val="134"/>
      </rPr>
      <t>702398</t>
    </r>
  </si>
  <si>
    <t>BRAND</t>
  </si>
  <si>
    <r>
      <rPr>
        <sz val="9"/>
        <rFont val="Times New Roman"/>
        <charset val="134"/>
      </rPr>
      <t>手动连续分液器吸头</t>
    </r>
    <r>
      <rPr>
        <sz val="9"/>
        <rFont val="Times New Roman"/>
        <charset val="134"/>
      </rPr>
      <t>PD</t>
    </r>
    <r>
      <rPr>
        <sz val="9"/>
        <rFont val="宋体"/>
        <charset val="134"/>
      </rPr>
      <t>吸头</t>
    </r>
    <r>
      <rPr>
        <sz val="9"/>
        <rFont val="Times New Roman"/>
        <charset val="134"/>
      </rPr>
      <t>Ⅱ25mL</t>
    </r>
  </si>
  <si>
    <r>
      <rPr>
        <sz val="9"/>
        <rFont val="Times New Roman"/>
        <charset val="134"/>
      </rPr>
      <t>100</t>
    </r>
    <r>
      <rPr>
        <sz val="9"/>
        <rFont val="宋体"/>
        <charset val="134"/>
      </rPr>
      <t>个</t>
    </r>
    <r>
      <rPr>
        <sz val="9"/>
        <rFont val="Times New Roman"/>
        <charset val="134"/>
      </rPr>
      <t>/</t>
    </r>
    <r>
      <rPr>
        <sz val="9"/>
        <rFont val="宋体"/>
        <charset val="134"/>
      </rPr>
      <t>包，</t>
    </r>
    <r>
      <rPr>
        <sz val="9"/>
        <rFont val="Times New Roman"/>
        <charset val="134"/>
      </rPr>
      <t>25mL</t>
    </r>
    <r>
      <rPr>
        <sz val="9"/>
        <rFont val="宋体"/>
        <charset val="134"/>
      </rPr>
      <t>，货号：</t>
    </r>
    <r>
      <rPr>
        <sz val="9"/>
        <rFont val="Times New Roman"/>
        <charset val="134"/>
      </rPr>
      <t>705716</t>
    </r>
    <r>
      <rPr>
        <sz val="9"/>
        <rFont val="宋体"/>
        <charset val="134"/>
      </rPr>
      <t>，适用于</t>
    </r>
    <r>
      <rPr>
        <sz val="9"/>
        <rFont val="Times New Roman"/>
        <charset val="134"/>
      </rPr>
      <t>705110</t>
    </r>
    <r>
      <rPr>
        <sz val="9"/>
        <rFont val="宋体"/>
        <charset val="134"/>
      </rPr>
      <t>型手动连续分液器</t>
    </r>
  </si>
  <si>
    <t>潜水泵</t>
  </si>
  <si>
    <r>
      <rPr>
        <sz val="9"/>
        <rFont val="Times New Roman"/>
        <charset val="134"/>
      </rPr>
      <t>YHY-300</t>
    </r>
    <r>
      <rPr>
        <sz val="9"/>
        <rFont val="宋体"/>
        <charset val="134"/>
      </rPr>
      <t>，功率：</t>
    </r>
    <r>
      <rPr>
        <sz val="9"/>
        <rFont val="Times New Roman"/>
        <charset val="134"/>
      </rPr>
      <t>40w</t>
    </r>
    <r>
      <rPr>
        <sz val="9"/>
        <rFont val="宋体"/>
        <charset val="134"/>
      </rPr>
      <t>，扬程：</t>
    </r>
    <r>
      <rPr>
        <sz val="9"/>
        <rFont val="Times New Roman"/>
        <charset val="134"/>
      </rPr>
      <t>3</t>
    </r>
    <r>
      <rPr>
        <sz val="9"/>
        <rFont val="宋体"/>
        <charset val="134"/>
      </rPr>
      <t>米，尺寸：</t>
    </r>
    <r>
      <rPr>
        <sz val="9"/>
        <rFont val="Times New Roman"/>
        <charset val="134"/>
      </rPr>
      <t>15.6×10.3×13.7cm</t>
    </r>
    <r>
      <rPr>
        <sz val="9"/>
        <rFont val="宋体"/>
        <charset val="134"/>
      </rPr>
      <t>，含软管及接头</t>
    </r>
  </si>
  <si>
    <t>yee</t>
  </si>
  <si>
    <t>台</t>
  </si>
  <si>
    <r>
      <rPr>
        <sz val="9"/>
        <rFont val="Times New Roman"/>
        <charset val="134"/>
      </rPr>
      <t>ICP-MS</t>
    </r>
    <r>
      <rPr>
        <sz val="9"/>
        <rFont val="宋体"/>
        <charset val="134"/>
      </rPr>
      <t>进样三通阀</t>
    </r>
  </si>
  <si>
    <r>
      <rPr>
        <sz val="9"/>
        <rFont val="宋体"/>
        <charset val="134"/>
      </rPr>
      <t>货号：</t>
    </r>
    <r>
      <rPr>
        <sz val="9"/>
        <rFont val="Times New Roman"/>
        <charset val="134"/>
      </rPr>
      <t>1600583</t>
    </r>
    <r>
      <rPr>
        <sz val="9"/>
        <rFont val="宋体"/>
        <charset val="134"/>
      </rPr>
      <t>，适用于赛默飞</t>
    </r>
    <r>
      <rPr>
        <sz val="9"/>
        <rFont val="Times New Roman"/>
        <charset val="134"/>
      </rPr>
      <t>ICP-MS</t>
    </r>
    <r>
      <rPr>
        <sz val="9"/>
        <rFont val="宋体"/>
        <charset val="134"/>
      </rPr>
      <t>（</t>
    </r>
    <r>
      <rPr>
        <sz val="9"/>
        <rFont val="Times New Roman"/>
        <charset val="134"/>
      </rPr>
      <t>ICAP Qc</t>
    </r>
    <r>
      <rPr>
        <sz val="9"/>
        <rFont val="宋体"/>
        <charset val="134"/>
      </rPr>
      <t>）</t>
    </r>
  </si>
  <si>
    <r>
      <rPr>
        <sz val="9"/>
        <rFont val="Times New Roman"/>
        <charset val="134"/>
      </rPr>
      <t>ICP-MS</t>
    </r>
    <r>
      <rPr>
        <sz val="9"/>
        <rFont val="宋体"/>
        <charset val="134"/>
      </rPr>
      <t>进样毛细管</t>
    </r>
  </si>
  <si>
    <r>
      <rPr>
        <sz val="9"/>
        <rFont val="宋体"/>
        <charset val="134"/>
      </rPr>
      <t>货号：</t>
    </r>
    <r>
      <rPr>
        <sz val="9"/>
        <rFont val="Times New Roman"/>
        <charset val="134"/>
      </rPr>
      <t>1600061</t>
    </r>
    <r>
      <rPr>
        <sz val="9"/>
        <rFont val="宋体"/>
        <charset val="134"/>
      </rPr>
      <t>，适用于赛默飞</t>
    </r>
    <r>
      <rPr>
        <sz val="9"/>
        <rFont val="Times New Roman"/>
        <charset val="134"/>
      </rPr>
      <t>ICP-MS</t>
    </r>
    <r>
      <rPr>
        <sz val="9"/>
        <rFont val="宋体"/>
        <charset val="134"/>
      </rPr>
      <t>（</t>
    </r>
    <r>
      <rPr>
        <sz val="9"/>
        <rFont val="Times New Roman"/>
        <charset val="134"/>
      </rPr>
      <t>ICAP Qc</t>
    </r>
    <r>
      <rPr>
        <sz val="9"/>
        <rFont val="宋体"/>
        <charset val="134"/>
      </rPr>
      <t>）</t>
    </r>
  </si>
  <si>
    <t>微量注射器</t>
  </si>
  <si>
    <r>
      <rPr>
        <sz val="9"/>
        <color rgb="FFFF0000"/>
        <rFont val="Times New Roman"/>
        <charset val="134"/>
      </rPr>
      <t>100μL</t>
    </r>
    <r>
      <rPr>
        <sz val="9"/>
        <color rgb="FFFF0000"/>
        <rFont val="宋体"/>
        <charset val="134"/>
      </rPr>
      <t>，品牌：</t>
    </r>
    <r>
      <rPr>
        <sz val="9"/>
        <color rgb="FFFF0000"/>
        <rFont val="Times New Roman"/>
        <charset val="134"/>
      </rPr>
      <t>Hamilton</t>
    </r>
    <r>
      <rPr>
        <sz val="9"/>
        <color rgb="FFFF0000"/>
        <rFont val="宋体"/>
        <charset val="134"/>
      </rPr>
      <t>，尖头，货号：</t>
    </r>
    <r>
      <rPr>
        <sz val="9"/>
        <color rgb="FFFF0000"/>
        <rFont val="Times New Roman"/>
        <charset val="134"/>
      </rPr>
      <t>84884</t>
    </r>
  </si>
  <si>
    <t>Hamilton</t>
  </si>
  <si>
    <t xml:space="preserve">2024年买了不少，建议核实
</t>
  </si>
  <si>
    <t>7.1分析科反馈需要买</t>
  </si>
  <si>
    <r>
      <rPr>
        <sz val="9"/>
        <color rgb="FF000000"/>
        <rFont val="Times New Roman"/>
        <charset val="134"/>
      </rPr>
      <t>2mL</t>
    </r>
    <r>
      <rPr>
        <sz val="9"/>
        <color rgb="FF000000"/>
        <rFont val="宋体"/>
        <charset val="134"/>
      </rPr>
      <t>样品瓶架</t>
    </r>
  </si>
  <si>
    <r>
      <rPr>
        <sz val="9"/>
        <color rgb="FF202020"/>
        <rFont val="Times New Roman"/>
        <charset val="134"/>
      </rPr>
      <t>50</t>
    </r>
    <r>
      <rPr>
        <sz val="9"/>
        <color rgb="FF202020"/>
        <rFont val="宋体"/>
        <charset val="134"/>
      </rPr>
      <t>孔</t>
    </r>
    <r>
      <rPr>
        <sz val="9"/>
        <color rgb="FF202020"/>
        <rFont val="Times New Roman"/>
        <charset val="134"/>
      </rPr>
      <t>/</t>
    </r>
    <r>
      <rPr>
        <sz val="9"/>
        <color rgb="FF202020"/>
        <rFont val="宋体"/>
        <charset val="134"/>
      </rPr>
      <t>个，货号：</t>
    </r>
    <r>
      <rPr>
        <sz val="9"/>
        <color rgb="FF202020"/>
        <rFont val="Times New Roman"/>
        <charset val="134"/>
      </rPr>
      <t>VHAA-1250-1</t>
    </r>
    <r>
      <rPr>
        <sz val="9"/>
        <color rgb="FF202020"/>
        <rFont val="宋体"/>
        <charset val="134"/>
      </rPr>
      <t>；用于</t>
    </r>
    <r>
      <rPr>
        <sz val="9"/>
        <color rgb="FF202020"/>
        <rFont val="Times New Roman"/>
        <charset val="134"/>
      </rPr>
      <t xml:space="preserve">12 mm </t>
    </r>
    <r>
      <rPr>
        <sz val="9"/>
        <color rgb="FF202020"/>
        <rFont val="宋体"/>
        <charset val="134"/>
      </rPr>
      <t>直径样品瓶，放置</t>
    </r>
    <r>
      <rPr>
        <sz val="9"/>
        <color rgb="FF202020"/>
        <rFont val="Times New Roman"/>
        <charset val="134"/>
      </rPr>
      <t xml:space="preserve">2 mL </t>
    </r>
    <r>
      <rPr>
        <sz val="9"/>
        <color rgb="FF202020"/>
        <rFont val="宋体"/>
        <charset val="134"/>
      </rPr>
      <t>螺口、</t>
    </r>
    <r>
      <rPr>
        <sz val="9"/>
        <color rgb="FF202020"/>
        <rFont val="Times New Roman"/>
        <charset val="134"/>
      </rPr>
      <t xml:space="preserve"> </t>
    </r>
    <r>
      <rPr>
        <sz val="9"/>
        <color rgb="FF202020"/>
        <rFont val="宋体"/>
        <charset val="134"/>
      </rPr>
      <t>钳口样品瓶</t>
    </r>
  </si>
  <si>
    <t>实验服</t>
  </si>
  <si>
    <r>
      <rPr>
        <sz val="9"/>
        <color rgb="FF000000"/>
        <rFont val="Times New Roman"/>
        <charset val="134"/>
      </rPr>
      <t>XXL</t>
    </r>
    <r>
      <rPr>
        <sz val="9"/>
        <color rgb="FF000000"/>
        <rFont val="宋体"/>
        <charset val="134"/>
      </rPr>
      <t>码，男款，松紧袖口</t>
    </r>
  </si>
  <si>
    <t>邦乐华</t>
  </si>
  <si>
    <r>
      <rPr>
        <sz val="9"/>
        <color rgb="FF000000"/>
        <rFont val="Times New Roman"/>
        <charset val="134"/>
      </rPr>
      <t>XXXL</t>
    </r>
    <r>
      <rPr>
        <sz val="9"/>
        <color rgb="FF000000"/>
        <rFont val="宋体"/>
        <charset val="134"/>
      </rPr>
      <t>码，男款，松紧袖口</t>
    </r>
  </si>
  <si>
    <t>预过滤双柱 2 10+5µm</t>
  </si>
  <si>
    <t>LWFS32102</t>
  </si>
  <si>
    <t>安维迪生命科学</t>
  </si>
  <si>
    <t>刚走了维修，建议核实
7.1分析科反馈再联系补充其他纯水仪器耗材</t>
  </si>
  <si>
    <t>预过滤双柱 4 吸附柱</t>
  </si>
  <si>
    <t>LWFS32104</t>
  </si>
  <si>
    <t>超纯水柱 1 RO 进水</t>
  </si>
  <si>
    <t>LWFS32201</t>
  </si>
  <si>
    <t>超纯水柱 3 低TOC</t>
  </si>
  <si>
    <t>LWFS32203</t>
  </si>
  <si>
    <t>紫外灯管 185/254nm</t>
  </si>
  <si>
    <t>LWFS32206</t>
  </si>
  <si>
    <t>水箱空气过滤器</t>
  </si>
  <si>
    <t>LWFS32501</t>
  </si>
  <si>
    <t>10寸预处理滤芯</t>
  </si>
  <si>
    <t>适用于安维迪Cascada Ⅱ.Ⅰ.10纯水仪</t>
  </si>
  <si>
    <t>10寸活性炭滤芯</t>
  </si>
  <si>
    <t>玻璃试剂瓶</t>
  </si>
  <si>
    <t>2L，透明</t>
  </si>
  <si>
    <t>蜀牛</t>
  </si>
  <si>
    <t>7.1新增</t>
  </si>
  <si>
    <t>2L，棕色</t>
  </si>
  <si>
    <t>堆码桶</t>
  </si>
  <si>
    <t>10L,HDPE材质，蓝色</t>
  </si>
  <si>
    <t>国产</t>
  </si>
  <si>
    <r>
      <rPr>
        <sz val="9"/>
        <rFont val="Times New Roman"/>
        <charset val="134"/>
      </rPr>
      <t>具塞三角烧瓶</t>
    </r>
    <r>
      <rPr>
        <sz val="9"/>
        <rFont val="Times New Roman"/>
        <charset val="134"/>
      </rPr>
      <t>1000mL</t>
    </r>
  </si>
  <si>
    <t>1000mL</t>
  </si>
  <si>
    <t>不锈钢开口直壁容器</t>
  </si>
  <si>
    <r>
      <rPr>
        <sz val="9"/>
        <rFont val="Times New Roman"/>
        <charset val="134"/>
      </rPr>
      <t>10L</t>
    </r>
    <r>
      <rPr>
        <sz val="9"/>
        <rFont val="宋体"/>
        <charset val="134"/>
      </rPr>
      <t>，带刻度</t>
    </r>
  </si>
  <si>
    <t>广州市中科实验器材有限公司</t>
  </si>
  <si>
    <t>开口直壁量筒</t>
  </si>
  <si>
    <t>1000ml</t>
  </si>
  <si>
    <t>定量计数框（网格）</t>
  </si>
  <si>
    <t>1mL</t>
  </si>
  <si>
    <r>
      <rPr>
        <sz val="9"/>
        <rFont val="Times New Roman"/>
        <charset val="134"/>
      </rPr>
      <t>定量计数框（</t>
    </r>
    <r>
      <rPr>
        <sz val="9"/>
        <rFont val="Times New Roman"/>
        <charset val="134"/>
      </rPr>
      <t>S</t>
    </r>
    <r>
      <rPr>
        <sz val="9"/>
        <rFont val="宋体"/>
        <charset val="134"/>
      </rPr>
      <t>型）</t>
    </r>
  </si>
  <si>
    <t>5mL</t>
  </si>
  <si>
    <t>不锈钢筛网</t>
  </si>
  <si>
    <r>
      <rPr>
        <sz val="9"/>
        <rFont val="Times New Roman"/>
        <charset val="134"/>
      </rPr>
      <t>60</t>
    </r>
    <r>
      <rPr>
        <sz val="9"/>
        <rFont val="宋体"/>
        <charset val="134"/>
      </rPr>
      <t>目</t>
    </r>
  </si>
  <si>
    <r>
      <rPr>
        <sz val="9"/>
        <rFont val="Times New Roman"/>
        <charset val="134"/>
      </rPr>
      <t>一次性巴氏滴管（</t>
    </r>
    <r>
      <rPr>
        <sz val="9"/>
        <rFont val="Times New Roman"/>
        <charset val="134"/>
      </rPr>
      <t>3mL</t>
    </r>
    <r>
      <rPr>
        <sz val="9"/>
        <rFont val="宋体"/>
        <charset val="134"/>
      </rPr>
      <t>）</t>
    </r>
  </si>
  <si>
    <r>
      <rPr>
        <sz val="9"/>
        <rFont val="Times New Roman"/>
        <charset val="134"/>
      </rPr>
      <t>3mL</t>
    </r>
    <r>
      <rPr>
        <sz val="9"/>
        <rFont val="宋体"/>
        <charset val="134"/>
      </rPr>
      <t>，</t>
    </r>
    <r>
      <rPr>
        <sz val="9"/>
        <rFont val="Times New Roman"/>
        <charset val="134"/>
      </rPr>
      <t>100</t>
    </r>
    <r>
      <rPr>
        <sz val="9"/>
        <rFont val="宋体"/>
        <charset val="134"/>
      </rPr>
      <t>支</t>
    </r>
    <r>
      <rPr>
        <sz val="9"/>
        <rFont val="Times New Roman"/>
        <charset val="134"/>
      </rPr>
      <t>/</t>
    </r>
    <r>
      <rPr>
        <sz val="9"/>
        <rFont val="宋体"/>
        <charset val="134"/>
      </rPr>
      <t>包</t>
    </r>
  </si>
  <si>
    <r>
      <rPr>
        <sz val="9"/>
        <rFont val="Times New Roman"/>
        <charset val="134"/>
      </rPr>
      <t>一次性巴氏滴管（</t>
    </r>
    <r>
      <rPr>
        <sz val="9"/>
        <rFont val="Times New Roman"/>
        <charset val="134"/>
      </rPr>
      <t>10mL</t>
    </r>
    <r>
      <rPr>
        <sz val="9"/>
        <rFont val="宋体"/>
        <charset val="134"/>
      </rPr>
      <t>）</t>
    </r>
  </si>
  <si>
    <r>
      <rPr>
        <sz val="9"/>
        <rFont val="Times New Roman"/>
        <charset val="134"/>
      </rPr>
      <t>10mL</t>
    </r>
    <r>
      <rPr>
        <sz val="9"/>
        <rFont val="宋体"/>
        <charset val="134"/>
      </rPr>
      <t>，</t>
    </r>
    <r>
      <rPr>
        <sz val="9"/>
        <rFont val="Times New Roman"/>
        <charset val="134"/>
      </rPr>
      <t>100</t>
    </r>
    <r>
      <rPr>
        <sz val="9"/>
        <rFont val="宋体"/>
        <charset val="134"/>
      </rPr>
      <t>支</t>
    </r>
    <r>
      <rPr>
        <sz val="9"/>
        <rFont val="Times New Roman"/>
        <charset val="134"/>
      </rPr>
      <t>/</t>
    </r>
    <r>
      <rPr>
        <sz val="9"/>
        <rFont val="宋体"/>
        <charset val="134"/>
      </rPr>
      <t>包</t>
    </r>
  </si>
  <si>
    <t>进样口分流衬管</t>
  </si>
  <si>
    <r>
      <rPr>
        <sz val="9"/>
        <rFont val="宋体"/>
        <charset val="134"/>
      </rPr>
      <t>超高惰性，分流，低压降，带玻璃毛，货号：</t>
    </r>
    <r>
      <rPr>
        <sz val="9"/>
        <rFont val="Times New Roman"/>
        <charset val="134"/>
      </rPr>
      <t>5190-2295</t>
    </r>
    <r>
      <rPr>
        <sz val="9"/>
        <rFont val="宋体"/>
        <charset val="134"/>
      </rPr>
      <t>，</t>
    </r>
    <r>
      <rPr>
        <sz val="9"/>
        <rFont val="Times New Roman"/>
        <charset val="134"/>
      </rPr>
      <t>5</t>
    </r>
    <r>
      <rPr>
        <sz val="9"/>
        <rFont val="宋体"/>
        <charset val="134"/>
      </rPr>
      <t>支</t>
    </r>
    <r>
      <rPr>
        <sz val="9"/>
        <rFont val="Times New Roman"/>
        <charset val="134"/>
      </rPr>
      <t>/</t>
    </r>
    <r>
      <rPr>
        <sz val="9"/>
        <rFont val="宋体"/>
        <charset val="134"/>
      </rPr>
      <t>盒</t>
    </r>
  </si>
  <si>
    <t>气相色谱柱</t>
  </si>
  <si>
    <r>
      <rPr>
        <sz val="9"/>
        <rFont val="宋体"/>
        <charset val="134"/>
      </rPr>
      <t>超高惰性，中等极性，长度</t>
    </r>
    <r>
      <rPr>
        <sz val="9"/>
        <rFont val="Times New Roman"/>
        <charset val="134"/>
      </rPr>
      <t>30m,</t>
    </r>
    <r>
      <rPr>
        <sz val="9"/>
        <rFont val="宋体"/>
        <charset val="134"/>
      </rPr>
      <t>，内径</t>
    </r>
    <r>
      <rPr>
        <sz val="9"/>
        <rFont val="Times New Roman"/>
        <charset val="134"/>
      </rPr>
      <t>0.25mm</t>
    </r>
    <r>
      <rPr>
        <sz val="9"/>
        <rFont val="宋体"/>
        <charset val="134"/>
      </rPr>
      <t>，膜厚度</t>
    </r>
    <r>
      <rPr>
        <sz val="9"/>
        <rFont val="Times New Roman"/>
        <charset val="134"/>
      </rPr>
      <t>1.40μm</t>
    </r>
    <r>
      <rPr>
        <sz val="9"/>
        <rFont val="宋体"/>
        <charset val="134"/>
      </rPr>
      <t>，</t>
    </r>
    <r>
      <rPr>
        <sz val="9"/>
        <rFont val="Times New Roman"/>
        <charset val="134"/>
      </rPr>
      <t>7</t>
    </r>
    <r>
      <rPr>
        <sz val="9"/>
        <rFont val="宋体"/>
        <charset val="134"/>
      </rPr>
      <t>英寸柱架，</t>
    </r>
    <r>
      <rPr>
        <sz val="9"/>
        <rFont val="Times New Roman"/>
        <charset val="134"/>
      </rPr>
      <t>DB-624UI</t>
    </r>
    <r>
      <rPr>
        <sz val="9"/>
        <rFont val="宋体"/>
        <charset val="134"/>
      </rPr>
      <t>，货号：</t>
    </r>
    <r>
      <rPr>
        <sz val="9"/>
        <rFont val="Times New Roman"/>
        <charset val="134"/>
      </rPr>
      <t>122-1334UI</t>
    </r>
  </si>
  <si>
    <t>直通直式衬管</t>
  </si>
  <si>
    <r>
      <rPr>
        <sz val="9"/>
        <rFont val="宋体"/>
        <charset val="134"/>
      </rPr>
      <t>内径</t>
    </r>
    <r>
      <rPr>
        <sz val="9"/>
        <rFont val="Times New Roman"/>
        <charset val="134"/>
      </rPr>
      <t>1.2mm</t>
    </r>
    <r>
      <rPr>
        <sz val="9"/>
        <rFont val="宋体"/>
        <charset val="134"/>
      </rPr>
      <t>，外径直径</t>
    </r>
    <r>
      <rPr>
        <sz val="9"/>
        <rFont val="Times New Roman"/>
        <charset val="134"/>
      </rPr>
      <t>6.3mm</t>
    </r>
    <r>
      <rPr>
        <sz val="9"/>
        <rFont val="宋体"/>
        <charset val="134"/>
      </rPr>
      <t>，货号：</t>
    </r>
    <r>
      <rPr>
        <sz val="9"/>
        <rFont val="Times New Roman"/>
        <charset val="134"/>
      </rPr>
      <t>453A1335</t>
    </r>
    <r>
      <rPr>
        <sz val="9"/>
        <rFont val="宋体"/>
        <charset val="134"/>
      </rPr>
      <t>，</t>
    </r>
    <r>
      <rPr>
        <sz val="9"/>
        <rFont val="Times New Roman"/>
        <charset val="134"/>
      </rPr>
      <t>5</t>
    </r>
    <r>
      <rPr>
        <sz val="9"/>
        <rFont val="宋体"/>
        <charset val="134"/>
      </rPr>
      <t>支</t>
    </r>
    <r>
      <rPr>
        <sz val="9"/>
        <rFont val="Times New Roman"/>
        <charset val="134"/>
      </rPr>
      <t>/</t>
    </r>
    <r>
      <rPr>
        <sz val="9"/>
        <rFont val="宋体"/>
        <charset val="134"/>
      </rPr>
      <t>盒</t>
    </r>
  </si>
  <si>
    <t>毛细柱石墨密封</t>
  </si>
  <si>
    <r>
      <rPr>
        <sz val="9"/>
        <rFont val="Times New Roman"/>
        <charset val="134"/>
      </rPr>
      <t>GRAPHITE FERRULE 0.5</t>
    </r>
    <r>
      <rPr>
        <sz val="9"/>
        <rFont val="宋体"/>
        <charset val="134"/>
      </rPr>
      <t>，</t>
    </r>
    <r>
      <rPr>
        <sz val="9"/>
        <rFont val="Times New Roman"/>
        <charset val="134"/>
      </rPr>
      <t>Batch#02W-049650M</t>
    </r>
    <r>
      <rPr>
        <sz val="9"/>
        <rFont val="宋体"/>
        <charset val="134"/>
      </rPr>
      <t>，</t>
    </r>
    <r>
      <rPr>
        <sz val="9"/>
        <rFont val="Times New Roman"/>
        <charset val="134"/>
      </rPr>
      <t>10</t>
    </r>
    <r>
      <rPr>
        <sz val="9"/>
        <rFont val="宋体"/>
        <charset val="134"/>
      </rPr>
      <t>个</t>
    </r>
    <r>
      <rPr>
        <sz val="9"/>
        <rFont val="Times New Roman"/>
        <charset val="134"/>
      </rPr>
      <t>/</t>
    </r>
    <r>
      <rPr>
        <sz val="9"/>
        <rFont val="宋体"/>
        <charset val="134"/>
      </rPr>
      <t>盒，</t>
    </r>
    <r>
      <rPr>
        <sz val="9"/>
        <rFont val="Times New Roman"/>
        <charset val="134"/>
      </rPr>
      <t>P/N227-35006-01</t>
    </r>
  </si>
  <si>
    <t>气相色谱死堵头</t>
  </si>
  <si>
    <r>
      <rPr>
        <sz val="9"/>
        <rFont val="宋体"/>
        <charset val="134"/>
      </rPr>
      <t>货号：</t>
    </r>
    <r>
      <rPr>
        <sz val="9"/>
        <rFont val="Times New Roman"/>
        <charset val="134"/>
      </rPr>
      <t>5020-8294</t>
    </r>
  </si>
  <si>
    <t>气相色谱手拧式柱螺帽</t>
  </si>
  <si>
    <r>
      <rPr>
        <sz val="9"/>
        <rFont val="宋体"/>
        <charset val="134"/>
      </rPr>
      <t>色谱柱螺帽，带锁定环，手拧式，用于进样口</t>
    </r>
    <r>
      <rPr>
        <sz val="9"/>
        <rFont val="Times New Roman"/>
        <charset val="134"/>
      </rPr>
      <t>/</t>
    </r>
    <r>
      <rPr>
        <sz val="9"/>
        <rFont val="宋体"/>
        <charset val="134"/>
      </rPr>
      <t>检测器，货号：</t>
    </r>
    <r>
      <rPr>
        <sz val="9"/>
        <rFont val="Times New Roman"/>
        <charset val="134"/>
      </rPr>
      <t>G3440-81011</t>
    </r>
  </si>
  <si>
    <t>无孔短密封垫圈</t>
  </si>
  <si>
    <r>
      <rPr>
        <sz val="9"/>
        <rFont val="宋体"/>
        <charset val="134"/>
      </rPr>
      <t>货号：</t>
    </r>
    <r>
      <rPr>
        <sz val="9"/>
        <rFont val="Times New Roman"/>
        <charset val="134"/>
      </rPr>
      <t>5190-4054</t>
    </r>
  </si>
  <si>
    <t>无孔长密封垫圈</t>
  </si>
  <si>
    <r>
      <rPr>
        <sz val="9"/>
        <rFont val="宋体"/>
        <charset val="134"/>
      </rPr>
      <t>货号：</t>
    </r>
    <r>
      <rPr>
        <sz val="9"/>
        <rFont val="Times New Roman"/>
        <charset val="134"/>
      </rPr>
      <t>5181-3308</t>
    </r>
  </si>
  <si>
    <t>离子色谱仪阳离子柱</t>
  </si>
  <si>
    <r>
      <rPr>
        <sz val="9"/>
        <rFont val="Times New Roman"/>
        <charset val="134"/>
      </rPr>
      <t>CS12A/4×250mm</t>
    </r>
    <r>
      <rPr>
        <sz val="9"/>
        <color rgb="FF000000"/>
        <rFont val="宋体"/>
        <charset val="134"/>
      </rPr>
      <t>，</t>
    </r>
    <r>
      <rPr>
        <sz val="9"/>
        <color rgb="FF000000"/>
        <rFont val="Times New Roman"/>
        <charset val="134"/>
      </rPr>
      <t>Product NO:046073</t>
    </r>
  </si>
  <si>
    <t>离子色谱阳离子色谱柱保护柱</t>
  </si>
  <si>
    <r>
      <rPr>
        <sz val="9"/>
        <rFont val="Times New Roman"/>
        <charset val="134"/>
      </rPr>
      <t>CG12A/4×250mm</t>
    </r>
    <r>
      <rPr>
        <sz val="9"/>
        <color rgb="FF000000"/>
        <rFont val="宋体"/>
        <charset val="134"/>
      </rPr>
      <t>，</t>
    </r>
    <r>
      <rPr>
        <sz val="9"/>
        <color rgb="FF000000"/>
        <rFont val="Times New Roman"/>
        <charset val="134"/>
      </rPr>
      <t>Product NO:046074</t>
    </r>
  </si>
  <si>
    <t>货期：4-8周</t>
  </si>
  <si>
    <t>离子色谱仪阴离子柱</t>
  </si>
  <si>
    <r>
      <rPr>
        <sz val="9"/>
        <rFont val="Times New Roman"/>
        <charset val="134"/>
      </rPr>
      <t>AS19 /4×250mm</t>
    </r>
    <r>
      <rPr>
        <sz val="9"/>
        <rFont val="宋体"/>
        <charset val="134"/>
      </rPr>
      <t>，</t>
    </r>
    <r>
      <rPr>
        <sz val="9"/>
        <rFont val="Times New Roman"/>
        <charset val="134"/>
      </rPr>
      <t>Product NO:062885</t>
    </r>
  </si>
  <si>
    <t>离子色谱阴离子色谱柱保护柱</t>
  </si>
  <si>
    <r>
      <rPr>
        <sz val="9"/>
        <rFont val="Times New Roman"/>
        <charset val="134"/>
      </rPr>
      <t>AG19/4×50mm</t>
    </r>
    <r>
      <rPr>
        <sz val="9"/>
        <rFont val="宋体"/>
        <charset val="134"/>
      </rPr>
      <t>，</t>
    </r>
    <r>
      <rPr>
        <sz val="9"/>
        <rFont val="Times New Roman"/>
        <charset val="134"/>
      </rPr>
      <t>Product NO:062887/serial No:201002299/Lot No:02010084</t>
    </r>
  </si>
  <si>
    <r>
      <rPr>
        <sz val="9"/>
        <color rgb="FF000000"/>
        <rFont val="Times New Roman"/>
        <charset val="134"/>
      </rPr>
      <t>离子色谱前处理</t>
    </r>
    <r>
      <rPr>
        <sz val="9"/>
        <color rgb="FF000000"/>
        <rFont val="Times New Roman"/>
        <charset val="134"/>
      </rPr>
      <t>Ba/Ag/H</t>
    </r>
    <r>
      <rPr>
        <sz val="9"/>
        <color rgb="FF000000"/>
        <rFont val="宋体"/>
        <charset val="134"/>
      </rPr>
      <t>柱</t>
    </r>
  </si>
  <si>
    <r>
      <rPr>
        <sz val="9"/>
        <color rgb="FF000000"/>
        <rFont val="Times New Roman"/>
        <charset val="134"/>
      </rPr>
      <t>12</t>
    </r>
    <r>
      <rPr>
        <sz val="9"/>
        <color rgb="FF000000"/>
        <rFont val="宋体"/>
        <charset val="134"/>
      </rPr>
      <t>支</t>
    </r>
    <r>
      <rPr>
        <sz val="9"/>
        <color rgb="FF000000"/>
        <rFont val="Times New Roman"/>
        <charset val="134"/>
      </rPr>
      <t>/</t>
    </r>
    <r>
      <rPr>
        <sz val="9"/>
        <color rgb="FF000000"/>
        <rFont val="宋体"/>
        <charset val="134"/>
      </rPr>
      <t>包，货号：</t>
    </r>
    <r>
      <rPr>
        <sz val="9"/>
        <color rgb="FF000000"/>
        <rFont val="Times New Roman"/>
        <charset val="134"/>
      </rPr>
      <t>082764</t>
    </r>
  </si>
  <si>
    <t>货期：6-8周</t>
  </si>
  <si>
    <t>离子色谱仪配套碳酸根移除器</t>
  </si>
  <si>
    <r>
      <rPr>
        <sz val="9"/>
        <rFont val="Times New Roman"/>
        <charset val="134"/>
      </rPr>
      <t>Dionex CRD 200 (4mm)</t>
    </r>
    <r>
      <rPr>
        <sz val="9"/>
        <rFont val="宋体"/>
        <charset val="134"/>
      </rPr>
      <t>，货号：</t>
    </r>
    <r>
      <rPr>
        <sz val="9"/>
        <rFont val="Times New Roman"/>
        <charset val="134"/>
      </rPr>
      <t>062983</t>
    </r>
  </si>
  <si>
    <r>
      <rPr>
        <sz val="9"/>
        <color rgb="FF000000"/>
        <rFont val="Times New Roman"/>
        <charset val="134"/>
      </rPr>
      <t>AS27 /4×250mm</t>
    </r>
    <r>
      <rPr>
        <sz val="9"/>
        <color rgb="FF000000"/>
        <rFont val="宋体"/>
        <charset val="134"/>
      </rPr>
      <t>，</t>
    </r>
    <r>
      <rPr>
        <sz val="9"/>
        <color rgb="FF000000"/>
        <rFont val="Times New Roman"/>
        <charset val="134"/>
      </rPr>
      <t>Product NO:088437</t>
    </r>
  </si>
  <si>
    <r>
      <rPr>
        <sz val="9"/>
        <color rgb="FF000000"/>
        <rFont val="Times New Roman"/>
        <charset val="134"/>
      </rPr>
      <t>AG27 4×50mm</t>
    </r>
    <r>
      <rPr>
        <sz val="9"/>
        <color rgb="FF000000"/>
        <rFont val="宋体"/>
        <charset val="134"/>
      </rPr>
      <t>，</t>
    </r>
    <r>
      <rPr>
        <sz val="9"/>
        <color rgb="FF000000"/>
        <rFont val="Times New Roman"/>
        <charset val="134"/>
      </rPr>
      <t>Product NO: 088438</t>
    </r>
  </si>
  <si>
    <t>离子色谱仪自动进样器缓冲环</t>
  </si>
  <si>
    <r>
      <rPr>
        <sz val="9"/>
        <rFont val="Times New Roman"/>
        <charset val="134"/>
      </rPr>
      <t>8.5ml</t>
    </r>
    <r>
      <rPr>
        <sz val="9"/>
        <rFont val="宋体"/>
        <charset val="134"/>
      </rPr>
      <t>，货号：</t>
    </r>
    <r>
      <rPr>
        <sz val="9"/>
        <rFont val="Times New Roman"/>
        <charset val="134"/>
      </rPr>
      <t>075520</t>
    </r>
  </si>
  <si>
    <t>自动进样器托盘</t>
  </si>
  <si>
    <r>
      <rPr>
        <sz val="9"/>
        <rFont val="Times New Roman"/>
        <charset val="134"/>
      </rPr>
      <t>10ml</t>
    </r>
    <r>
      <rPr>
        <sz val="9"/>
        <rFont val="宋体"/>
        <charset val="134"/>
      </rPr>
      <t>，</t>
    </r>
    <r>
      <rPr>
        <sz val="9"/>
        <rFont val="Times New Roman"/>
        <charset val="134"/>
      </rPr>
      <t>19</t>
    </r>
    <r>
      <rPr>
        <sz val="9"/>
        <rFont val="宋体"/>
        <charset val="134"/>
      </rPr>
      <t>位，货号：</t>
    </r>
    <r>
      <rPr>
        <sz val="9"/>
        <rFont val="Times New Roman"/>
        <charset val="134"/>
      </rPr>
      <t>074938</t>
    </r>
  </si>
  <si>
    <t>铝箔纸</t>
  </si>
  <si>
    <r>
      <rPr>
        <sz val="9"/>
        <color rgb="FF000000"/>
        <rFont val="Times New Roman"/>
        <charset val="134"/>
      </rPr>
      <t>10m/</t>
    </r>
    <r>
      <rPr>
        <sz val="9"/>
        <color rgb="FF000000"/>
        <rFont val="宋体"/>
        <charset val="134"/>
      </rPr>
      <t>卷，</t>
    </r>
    <r>
      <rPr>
        <sz val="9"/>
        <color rgb="FF000000"/>
        <rFont val="Times New Roman"/>
        <charset val="134"/>
      </rPr>
      <t>30cm</t>
    </r>
    <r>
      <rPr>
        <sz val="9"/>
        <color rgb="FF000000"/>
        <rFont val="宋体"/>
        <charset val="134"/>
      </rPr>
      <t>宽，</t>
    </r>
    <r>
      <rPr>
        <sz val="9"/>
        <color rgb="FF000000"/>
        <rFont val="Times New Roman"/>
        <charset val="134"/>
      </rPr>
      <t>14μm</t>
    </r>
    <r>
      <rPr>
        <sz val="9"/>
        <color rgb="FF000000"/>
        <rFont val="宋体"/>
        <charset val="134"/>
      </rPr>
      <t>加厚，韧性好，不易破</t>
    </r>
  </si>
  <si>
    <t>苏泊尔</t>
  </si>
  <si>
    <r>
      <rPr>
        <sz val="9"/>
        <color rgb="FF000000"/>
        <rFont val="Times New Roman"/>
        <charset val="134"/>
      </rPr>
      <t>50</t>
    </r>
    <r>
      <rPr>
        <sz val="9"/>
        <color rgb="FF000000"/>
        <rFont val="宋体"/>
        <charset val="134"/>
      </rPr>
      <t>只</t>
    </r>
    <r>
      <rPr>
        <sz val="9"/>
        <color rgb="FF000000"/>
        <rFont val="Times New Roman"/>
        <charset val="134"/>
      </rPr>
      <t>/</t>
    </r>
    <r>
      <rPr>
        <sz val="9"/>
        <color rgb="FF000000"/>
        <rFont val="宋体"/>
        <charset val="134"/>
      </rPr>
      <t>盒，四层，独立包装</t>
    </r>
  </si>
  <si>
    <r>
      <rPr>
        <sz val="9"/>
        <color rgb="FF000000"/>
        <rFont val="Times New Roman"/>
        <charset val="134"/>
      </rPr>
      <t>亚速旺，麦迪康，</t>
    </r>
    <r>
      <rPr>
        <sz val="9"/>
        <color rgb="FF000000"/>
        <rFont val="Times New Roman"/>
        <charset val="134"/>
      </rPr>
      <t>3M</t>
    </r>
  </si>
  <si>
    <r>
      <rPr>
        <sz val="9"/>
        <color rgb="FF000000"/>
        <rFont val="Times New Roman"/>
        <charset val="134"/>
      </rPr>
      <t>40mL</t>
    </r>
    <r>
      <rPr>
        <sz val="9"/>
        <color rgb="FF000000"/>
        <rFont val="宋体"/>
        <charset val="134"/>
      </rPr>
      <t>吹扫瓶瓶盖隔垫</t>
    </r>
  </si>
  <si>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袋，</t>
    </r>
    <r>
      <rPr>
        <sz val="9"/>
        <color rgb="FF000000"/>
        <rFont val="Times New Roman"/>
        <charset val="134"/>
      </rPr>
      <t xml:space="preserve">PTFE/ </t>
    </r>
    <r>
      <rPr>
        <sz val="9"/>
        <color rgb="FF000000"/>
        <rFont val="宋体"/>
        <charset val="134"/>
      </rPr>
      <t>硅胶，货号：</t>
    </r>
    <r>
      <rPr>
        <sz val="9"/>
        <color rgb="FF000000"/>
        <rFont val="Times New Roman"/>
        <charset val="134"/>
      </rPr>
      <t>VFAP-610050L-24-100</t>
    </r>
    <r>
      <rPr>
        <sz val="9"/>
        <color rgb="FF000000"/>
        <rFont val="宋体"/>
        <charset val="134"/>
      </rPr>
      <t>，</t>
    </r>
    <r>
      <rPr>
        <sz val="9"/>
        <color rgb="FF000000"/>
        <rFont val="Times New Roman"/>
        <charset val="134"/>
      </rPr>
      <t xml:space="preserve"> 24-100</t>
    </r>
    <r>
      <rPr>
        <sz val="9"/>
        <color rgb="FF000000"/>
        <rFont val="宋体"/>
        <charset val="134"/>
      </rPr>
      <t>隔垫</t>
    </r>
  </si>
  <si>
    <r>
      <rPr>
        <sz val="9"/>
        <color rgb="FF000000"/>
        <rFont val="Times New Roman"/>
        <charset val="134"/>
      </rPr>
      <t>40mL</t>
    </r>
    <r>
      <rPr>
        <sz val="9"/>
        <color rgb="FF000000"/>
        <rFont val="宋体"/>
        <charset val="134"/>
      </rPr>
      <t>吹扫瓶瓶盖</t>
    </r>
  </si>
  <si>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包，货号：</t>
    </r>
    <r>
      <rPr>
        <sz val="9"/>
        <color rgb="FF000000"/>
        <rFont val="Times New Roman"/>
        <charset val="134"/>
      </rPr>
      <t>VEAP-5310-24-100</t>
    </r>
  </si>
  <si>
    <t>聚醚砜滤头</t>
  </si>
  <si>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盒，直径：</t>
    </r>
    <r>
      <rPr>
        <sz val="9"/>
        <color rgb="FF000000"/>
        <rFont val="Times New Roman"/>
        <charset val="134"/>
      </rPr>
      <t>25mm</t>
    </r>
    <r>
      <rPr>
        <sz val="9"/>
        <color rgb="FF000000"/>
        <rFont val="宋体"/>
        <charset val="134"/>
      </rPr>
      <t>，孔径：</t>
    </r>
    <r>
      <rPr>
        <sz val="9"/>
        <color rgb="FF000000"/>
        <rFont val="Times New Roman"/>
        <charset val="134"/>
      </rPr>
      <t>0.45um</t>
    </r>
  </si>
  <si>
    <r>
      <rPr>
        <sz val="9"/>
        <color rgb="FF000000"/>
        <rFont val="Times New Roman"/>
        <charset val="134"/>
      </rPr>
      <t>津隆、津腾、</t>
    </r>
    <r>
      <rPr>
        <sz val="9"/>
        <color rgb="FF000000"/>
        <rFont val="Times New Roman"/>
        <charset val="134"/>
      </rPr>
      <t>Millex</t>
    </r>
  </si>
  <si>
    <t>丁腈无粉手套</t>
  </si>
  <si>
    <r>
      <rPr>
        <sz val="9"/>
        <color rgb="FF000000"/>
        <rFont val="Times New Roman"/>
        <charset val="134"/>
      </rPr>
      <t>100</t>
    </r>
    <r>
      <rPr>
        <sz val="9"/>
        <color rgb="FF000000"/>
        <rFont val="宋体"/>
        <charset val="134"/>
      </rPr>
      <t>只</t>
    </r>
    <r>
      <rPr>
        <sz val="9"/>
        <color rgb="FF000000"/>
        <rFont val="Times New Roman"/>
        <charset val="134"/>
      </rPr>
      <t>/</t>
    </r>
    <r>
      <rPr>
        <sz val="9"/>
        <color rgb="FF000000"/>
        <rFont val="宋体"/>
        <charset val="134"/>
      </rPr>
      <t>盒，</t>
    </r>
    <r>
      <rPr>
        <sz val="9"/>
        <color rgb="FF000000"/>
        <rFont val="Times New Roman"/>
        <charset val="134"/>
      </rPr>
      <t>L</t>
    </r>
    <r>
      <rPr>
        <sz val="9"/>
        <color rgb="FF000000"/>
        <rFont val="宋体"/>
        <charset val="134"/>
      </rPr>
      <t>码</t>
    </r>
  </si>
  <si>
    <t>麦迪康</t>
  </si>
  <si>
    <t>实验吸水纸</t>
  </si>
  <si>
    <r>
      <rPr>
        <sz val="9"/>
        <color rgb="FF000000"/>
        <rFont val="Times New Roman"/>
        <charset val="134"/>
      </rPr>
      <t>100</t>
    </r>
    <r>
      <rPr>
        <sz val="9"/>
        <color rgb="FF000000"/>
        <rFont val="宋体"/>
        <charset val="134"/>
      </rPr>
      <t>张</t>
    </r>
    <r>
      <rPr>
        <sz val="9"/>
        <color rgb="FF000000"/>
        <rFont val="Times New Roman"/>
        <charset val="134"/>
      </rPr>
      <t>/</t>
    </r>
    <r>
      <rPr>
        <sz val="9"/>
        <color rgb="FF000000"/>
        <rFont val="宋体"/>
        <charset val="134"/>
      </rPr>
      <t>盒，</t>
    </r>
    <r>
      <rPr>
        <sz val="9"/>
        <color rgb="FF000000"/>
        <rFont val="Times New Roman"/>
        <charset val="134"/>
      </rPr>
      <t>8×2.5cm</t>
    </r>
    <r>
      <rPr>
        <sz val="9"/>
        <color rgb="FF000000"/>
        <rFont val="宋体"/>
        <charset val="134"/>
      </rPr>
      <t>，长条形</t>
    </r>
  </si>
  <si>
    <t>豫安宁牌</t>
  </si>
  <si>
    <t>塑料采样瓶</t>
  </si>
  <si>
    <r>
      <rPr>
        <sz val="9"/>
        <color rgb="FF000000"/>
        <rFont val="Times New Roman"/>
        <charset val="134"/>
      </rPr>
      <t>500mL</t>
    </r>
    <r>
      <rPr>
        <sz val="9"/>
        <color rgb="FF000000"/>
        <rFont val="宋体"/>
        <charset val="134"/>
      </rPr>
      <t>，方形，透明，聚乙烯材质，带白色盖</t>
    </r>
  </si>
  <si>
    <t>临时采购</t>
  </si>
  <si>
    <t>静音可折叠平板推车</t>
  </si>
  <si>
    <r>
      <rPr>
        <sz val="9"/>
        <color rgb="FF000000"/>
        <rFont val="Times New Roman"/>
        <charset val="134"/>
      </rPr>
      <t>90×60×85cm</t>
    </r>
    <r>
      <rPr>
        <sz val="9"/>
        <color rgb="FF000000"/>
        <rFont val="宋体"/>
        <charset val="134"/>
      </rPr>
      <t>，</t>
    </r>
    <r>
      <rPr>
        <sz val="9"/>
        <color rgb="FF000000"/>
        <rFont val="Times New Roman"/>
        <charset val="134"/>
      </rPr>
      <t>5</t>
    </r>
    <r>
      <rPr>
        <sz val="9"/>
        <color rgb="FF000000"/>
        <rFont val="宋体"/>
        <charset val="134"/>
      </rPr>
      <t>寸</t>
    </r>
    <r>
      <rPr>
        <sz val="9"/>
        <color rgb="FF000000"/>
        <rFont val="Times New Roman"/>
        <charset val="134"/>
      </rPr>
      <t>TPR</t>
    </r>
    <r>
      <rPr>
        <sz val="9"/>
        <color rgb="FF000000"/>
        <rFont val="宋体"/>
        <charset val="134"/>
      </rPr>
      <t>静音耐磨轮，</t>
    </r>
    <r>
      <rPr>
        <sz val="9"/>
        <color rgb="FF000000"/>
        <rFont val="Times New Roman"/>
        <charset val="134"/>
      </rPr>
      <t>2</t>
    </r>
    <r>
      <rPr>
        <sz val="9"/>
        <color rgb="FF000000"/>
        <rFont val="宋体"/>
        <charset val="134"/>
      </rPr>
      <t>个万向轮，</t>
    </r>
    <r>
      <rPr>
        <sz val="9"/>
        <color rgb="FF000000"/>
        <rFont val="Times New Roman"/>
        <charset val="134"/>
      </rPr>
      <t>2</t>
    </r>
    <r>
      <rPr>
        <sz val="9"/>
        <color rgb="FF000000"/>
        <rFont val="宋体"/>
        <charset val="134"/>
      </rPr>
      <t>个定向轮，工业版，安全承重</t>
    </r>
    <r>
      <rPr>
        <sz val="9"/>
        <color rgb="FF000000"/>
        <rFont val="Times New Roman"/>
        <charset val="134"/>
      </rPr>
      <t>700</t>
    </r>
    <r>
      <rPr>
        <sz val="9"/>
        <color rgb="FF000000"/>
        <rFont val="宋体"/>
        <charset val="134"/>
      </rPr>
      <t>斤</t>
    </r>
  </si>
  <si>
    <t>德力西、得力牌</t>
  </si>
  <si>
    <t>辆</t>
  </si>
  <si>
    <t>便携气质联用透明带盖样品瓶</t>
  </si>
  <si>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盒，适用于红谱</t>
    </r>
    <r>
      <rPr>
        <sz val="9"/>
        <color rgb="FF000000"/>
        <rFont val="Times New Roman"/>
        <charset val="134"/>
      </rPr>
      <t>GM-350</t>
    </r>
    <r>
      <rPr>
        <sz val="9"/>
        <color rgb="FF000000"/>
        <rFont val="宋体"/>
        <charset val="134"/>
      </rPr>
      <t>便携气质联用仪，</t>
    </r>
    <r>
      <rPr>
        <sz val="9"/>
        <color rgb="FF000000"/>
        <rFont val="Times New Roman"/>
        <charset val="134"/>
      </rPr>
      <t>40ml</t>
    </r>
    <r>
      <rPr>
        <sz val="9"/>
        <color rgb="FF000000"/>
        <rFont val="宋体"/>
        <charset val="134"/>
      </rPr>
      <t>，外径</t>
    </r>
    <r>
      <rPr>
        <sz val="9"/>
        <color rgb="FF000000"/>
        <rFont val="Times New Roman"/>
        <charset val="134"/>
      </rPr>
      <t>29mm</t>
    </r>
    <r>
      <rPr>
        <sz val="9"/>
        <color rgb="FF000000"/>
        <rFont val="宋体"/>
        <charset val="134"/>
      </rPr>
      <t>，瓶高</t>
    </r>
    <r>
      <rPr>
        <sz val="9"/>
        <color rgb="FF000000"/>
        <rFont val="Times New Roman"/>
        <charset val="134"/>
      </rPr>
      <t>82mm</t>
    </r>
    <r>
      <rPr>
        <sz val="9"/>
        <color rgb="FF000000"/>
        <rFont val="宋体"/>
        <charset val="134"/>
      </rPr>
      <t>，垫片</t>
    </r>
    <r>
      <rPr>
        <sz val="9"/>
        <color rgb="FF000000"/>
        <rFont val="Times New Roman"/>
        <charset val="134"/>
      </rPr>
      <t>PTFE/Silicone</t>
    </r>
  </si>
  <si>
    <t>Supelco</t>
  </si>
  <si>
    <t>硅胶管</t>
  </si>
  <si>
    <r>
      <rPr>
        <sz val="9"/>
        <color rgb="FF000000"/>
        <rFont val="宋体"/>
        <charset val="134"/>
      </rPr>
      <t>食品级硅胶材质，内径</t>
    </r>
    <r>
      <rPr>
        <sz val="9"/>
        <color rgb="FF000000"/>
        <rFont val="Times New Roman"/>
        <charset val="134"/>
      </rPr>
      <t>8mm</t>
    </r>
    <r>
      <rPr>
        <sz val="9"/>
        <color rgb="FF000000"/>
        <rFont val="宋体"/>
        <charset val="134"/>
      </rPr>
      <t>，外径</t>
    </r>
    <r>
      <rPr>
        <sz val="9"/>
        <color rgb="FF000000"/>
        <rFont val="Times New Roman"/>
        <charset val="134"/>
      </rPr>
      <t>12mm</t>
    </r>
    <r>
      <rPr>
        <sz val="9"/>
        <color rgb="FF000000"/>
        <rFont val="宋体"/>
        <charset val="134"/>
      </rPr>
      <t>，长</t>
    </r>
    <r>
      <rPr>
        <sz val="9"/>
        <color rgb="FF000000"/>
        <rFont val="Times New Roman"/>
        <charset val="134"/>
      </rPr>
      <t>5</t>
    </r>
    <r>
      <rPr>
        <sz val="9"/>
        <color rgb="FF000000"/>
        <rFont val="宋体"/>
        <charset val="134"/>
      </rPr>
      <t>米</t>
    </r>
    <r>
      <rPr>
        <sz val="9"/>
        <color rgb="FF000000"/>
        <rFont val="Times New Roman"/>
        <charset val="134"/>
      </rPr>
      <t>/</t>
    </r>
    <r>
      <rPr>
        <sz val="9"/>
        <color rgb="FF000000"/>
        <rFont val="宋体"/>
        <charset val="134"/>
      </rPr>
      <t>根</t>
    </r>
  </si>
  <si>
    <t>新洛</t>
  </si>
  <si>
    <t>根</t>
  </si>
  <si>
    <t>聚四氟乙烯采样透明软管</t>
  </si>
  <si>
    <r>
      <rPr>
        <sz val="9"/>
        <color rgb="FF000000"/>
        <rFont val="宋体"/>
        <charset val="134"/>
      </rPr>
      <t>外径</t>
    </r>
    <r>
      <rPr>
        <sz val="9"/>
        <color rgb="FF000000"/>
        <rFont val="Times New Roman"/>
        <charset val="134"/>
      </rPr>
      <t>8mm</t>
    </r>
    <r>
      <rPr>
        <sz val="9"/>
        <color rgb="FF000000"/>
        <rFont val="宋体"/>
        <charset val="134"/>
      </rPr>
      <t>、内径</t>
    </r>
    <r>
      <rPr>
        <sz val="9"/>
        <color rgb="FF000000"/>
        <rFont val="Times New Roman"/>
        <charset val="134"/>
      </rPr>
      <t>6mm</t>
    </r>
  </si>
  <si>
    <t>米</t>
  </si>
  <si>
    <r>
      <rPr>
        <sz val="9"/>
        <color rgb="FF000000"/>
        <rFont val="Times New Roman"/>
        <charset val="134"/>
      </rPr>
      <t>500ml</t>
    </r>
    <r>
      <rPr>
        <sz val="9"/>
        <color rgb="FF000000"/>
        <rFont val="宋体"/>
        <charset val="134"/>
      </rPr>
      <t>棕色聚丙烯瓶</t>
    </r>
  </si>
  <si>
    <r>
      <rPr>
        <sz val="9"/>
        <color rgb="FF000000"/>
        <rFont val="Times New Roman"/>
        <charset val="134"/>
      </rPr>
      <t>500ml</t>
    </r>
    <r>
      <rPr>
        <sz val="9"/>
        <color rgb="FF000000"/>
        <rFont val="宋体"/>
        <charset val="134"/>
      </rPr>
      <t>，棕色，聚丙烯材质</t>
    </r>
  </si>
  <si>
    <r>
      <rPr>
        <sz val="9"/>
        <color rgb="FF000000"/>
        <rFont val="Times New Roman"/>
        <charset val="134"/>
      </rPr>
      <t>2.5L</t>
    </r>
    <r>
      <rPr>
        <sz val="9"/>
        <color rgb="FF000000"/>
        <rFont val="宋体"/>
        <charset val="134"/>
      </rPr>
      <t>棕色玻璃采样瓶</t>
    </r>
  </si>
  <si>
    <r>
      <rPr>
        <sz val="9"/>
        <color rgb="FF000000"/>
        <rFont val="宋体"/>
        <charset val="134"/>
      </rPr>
      <t>高硼硅，带刻度，磨砂大口</t>
    </r>
  </si>
  <si>
    <r>
      <rPr>
        <sz val="9"/>
        <color rgb="FF000000"/>
        <rFont val="Times New Roman"/>
        <charset val="134"/>
      </rPr>
      <t>塑料吸管（</t>
    </r>
    <r>
      <rPr>
        <sz val="9"/>
        <color rgb="FF000000"/>
        <rFont val="Times New Roman"/>
        <charset val="134"/>
      </rPr>
      <t>5ml</t>
    </r>
    <r>
      <rPr>
        <sz val="9"/>
        <color rgb="FF000000"/>
        <rFont val="宋体"/>
        <charset val="134"/>
      </rPr>
      <t>）</t>
    </r>
  </si>
  <si>
    <r>
      <rPr>
        <sz val="9"/>
        <color rgb="FF000000"/>
        <rFont val="宋体"/>
        <charset val="134"/>
      </rPr>
      <t>透明带刻度，</t>
    </r>
    <r>
      <rPr>
        <sz val="9"/>
        <color rgb="FF000000"/>
        <rFont val="Times New Roman"/>
        <charset val="134"/>
      </rPr>
      <t>5ml</t>
    </r>
    <r>
      <rPr>
        <sz val="9"/>
        <color rgb="FF000000"/>
        <rFont val="宋体"/>
        <charset val="134"/>
      </rPr>
      <t>，</t>
    </r>
    <r>
      <rPr>
        <sz val="9"/>
        <color rgb="FF000000"/>
        <rFont val="Times New Roman"/>
        <charset val="134"/>
      </rPr>
      <t>100</t>
    </r>
    <r>
      <rPr>
        <sz val="9"/>
        <color rgb="FF000000"/>
        <rFont val="宋体"/>
        <charset val="134"/>
      </rPr>
      <t>支</t>
    </r>
    <r>
      <rPr>
        <sz val="9"/>
        <color rgb="FF000000"/>
        <rFont val="Times New Roman"/>
        <charset val="134"/>
      </rPr>
      <t>/</t>
    </r>
    <r>
      <rPr>
        <sz val="9"/>
        <color rgb="FF000000"/>
        <rFont val="宋体"/>
        <charset val="134"/>
      </rPr>
      <t>袋</t>
    </r>
  </si>
  <si>
    <t>洗瓶</t>
  </si>
  <si>
    <r>
      <rPr>
        <sz val="9"/>
        <color rgb="FF000000"/>
        <rFont val="Times New Roman"/>
        <charset val="134"/>
      </rPr>
      <t>500ml</t>
    </r>
    <r>
      <rPr>
        <sz val="9"/>
        <color rgb="FF000000"/>
        <rFont val="宋体"/>
        <charset val="134"/>
      </rPr>
      <t>，塑料，白头，带刻度</t>
    </r>
  </si>
  <si>
    <t>洗耳球</t>
  </si>
  <si>
    <r>
      <rPr>
        <sz val="9"/>
        <color rgb="FF000000"/>
        <rFont val="Times New Roman"/>
        <charset val="134"/>
      </rPr>
      <t>60ml</t>
    </r>
    <r>
      <rPr>
        <sz val="9"/>
        <color rgb="FF000000"/>
        <rFont val="宋体"/>
        <charset val="134"/>
      </rPr>
      <t>，中号</t>
    </r>
  </si>
  <si>
    <r>
      <rPr>
        <sz val="9"/>
        <color rgb="FF000000"/>
        <rFont val="Times New Roman"/>
        <charset val="134"/>
      </rPr>
      <t>90ml</t>
    </r>
    <r>
      <rPr>
        <sz val="9"/>
        <color rgb="FF000000"/>
        <rFont val="宋体"/>
        <charset val="134"/>
      </rPr>
      <t>，大号</t>
    </r>
  </si>
  <si>
    <t>亚银不干胶标签纸</t>
  </si>
  <si>
    <r>
      <rPr>
        <sz val="9"/>
        <color rgb="FF000000"/>
        <rFont val="宋体"/>
        <charset val="134"/>
      </rPr>
      <t>单排</t>
    </r>
    <r>
      <rPr>
        <sz val="9"/>
        <color rgb="FF000000"/>
        <rFont val="Times New Roman"/>
        <charset val="134"/>
      </rPr>
      <t>80mm×50mm</t>
    </r>
    <r>
      <rPr>
        <sz val="9"/>
        <color rgb="FF000000"/>
        <rFont val="宋体"/>
        <charset val="134"/>
      </rPr>
      <t>（</t>
    </r>
    <r>
      <rPr>
        <sz val="9"/>
        <color rgb="FF000000"/>
        <rFont val="Times New Roman"/>
        <charset val="134"/>
      </rPr>
      <t>800</t>
    </r>
    <r>
      <rPr>
        <sz val="9"/>
        <color rgb="FF000000"/>
        <rFont val="宋体"/>
        <charset val="134"/>
      </rPr>
      <t>张</t>
    </r>
    <r>
      <rPr>
        <sz val="9"/>
        <color rgb="FF000000"/>
        <rFont val="Times New Roman"/>
        <charset val="134"/>
      </rPr>
      <t>/</t>
    </r>
    <r>
      <rPr>
        <sz val="9"/>
        <color rgb="FF000000"/>
        <rFont val="宋体"/>
        <charset val="134"/>
      </rPr>
      <t>卷）</t>
    </r>
  </si>
  <si>
    <t>气瓶减压阀</t>
  </si>
  <si>
    <t>高精度标气减压阀，配流量计与压力表，流量计:0.1-1.5L/min，压力表：0-25MPa，不锈钢316L材质，W21.8。适用于高纯氮气、氦气、氢气，及二氧化硫、氮氧化物、一氧化碳标气气瓶</t>
  </si>
  <si>
    <t>徐州鸿业</t>
  </si>
  <si>
    <t>核实是否属于压力表类强检的设备？</t>
  </si>
  <si>
    <t>是</t>
  </si>
  <si>
    <r>
      <rPr>
        <sz val="9"/>
        <color rgb="FF000000"/>
        <rFont val="Times New Roman"/>
        <charset val="134"/>
      </rPr>
      <t>哈希</t>
    </r>
    <r>
      <rPr>
        <sz val="9"/>
        <color rgb="FF000000"/>
        <rFont val="Times New Roman"/>
        <charset val="134"/>
      </rPr>
      <t>pH</t>
    </r>
    <r>
      <rPr>
        <sz val="9"/>
        <color rgb="FF000000"/>
        <rFont val="宋体"/>
        <charset val="134"/>
      </rPr>
      <t>电极</t>
    </r>
  </si>
  <si>
    <t>搭配哈希HQ4300仪器使用，电极线长3米</t>
  </si>
  <si>
    <t>哈希</t>
  </si>
  <si>
    <t>溶解氧电极膜套（雷磁）</t>
  </si>
  <si>
    <r>
      <rPr>
        <sz val="9"/>
        <color rgb="FF000000"/>
        <rFont val="宋体"/>
        <charset val="134"/>
      </rPr>
      <t>适配雷磁溶解氧仪</t>
    </r>
    <r>
      <rPr>
        <sz val="9"/>
        <color rgb="FF000000"/>
        <rFont val="Times New Roman"/>
        <charset val="134"/>
      </rPr>
      <t xml:space="preserve">JPBJ-609L </t>
    </r>
    <r>
      <rPr>
        <sz val="9"/>
        <color rgb="FF000000"/>
        <rFont val="宋体"/>
        <charset val="134"/>
      </rPr>
      <t>溶解氧电极</t>
    </r>
  </si>
  <si>
    <r>
      <rPr>
        <sz val="9"/>
        <color rgb="FF000000"/>
        <rFont val="Times New Roman"/>
        <charset val="134"/>
      </rPr>
      <t>雷磁</t>
    </r>
    <r>
      <rPr>
        <sz val="9"/>
        <color rgb="FF000000"/>
        <rFont val="Times New Roman"/>
        <charset val="134"/>
      </rPr>
      <t>pH</t>
    </r>
    <r>
      <rPr>
        <sz val="9"/>
        <color rgb="FF000000"/>
        <rFont val="宋体"/>
        <charset val="134"/>
      </rPr>
      <t>电极</t>
    </r>
  </si>
  <si>
    <t>适配雷磁多参数仪718L，pH电极，电极线长3米</t>
  </si>
  <si>
    <t>石英滤筒</t>
  </si>
  <si>
    <r>
      <rPr>
        <sz val="9"/>
        <color rgb="FF000000"/>
        <rFont val="Times New Roman"/>
        <charset val="134"/>
      </rPr>
      <t>3</t>
    </r>
    <r>
      <rPr>
        <sz val="9"/>
        <color rgb="FF000000"/>
        <rFont val="宋体"/>
        <charset val="134"/>
      </rPr>
      <t>号，符合</t>
    </r>
    <r>
      <rPr>
        <sz val="9"/>
        <color rgb="FF000000"/>
        <rFont val="Times New Roman"/>
        <charset val="134"/>
      </rPr>
      <t>HJ777</t>
    </r>
    <r>
      <rPr>
        <sz val="9"/>
        <color rgb="FF000000"/>
        <rFont val="宋体"/>
        <charset val="134"/>
      </rPr>
      <t>、</t>
    </r>
    <r>
      <rPr>
        <sz val="9"/>
        <color rgb="FF000000"/>
        <rFont val="Times New Roman"/>
        <charset val="134"/>
      </rPr>
      <t>HJ 657</t>
    </r>
    <r>
      <rPr>
        <sz val="9"/>
        <color rgb="FF000000"/>
        <rFont val="宋体"/>
        <charset val="134"/>
      </rPr>
      <t>标准要求，</t>
    </r>
    <r>
      <rPr>
        <sz val="9"/>
        <color rgb="FF000000"/>
        <rFont val="Times New Roman"/>
        <charset val="134"/>
      </rPr>
      <t>25</t>
    </r>
    <r>
      <rPr>
        <sz val="9"/>
        <color rgb="FF000000"/>
        <rFont val="宋体"/>
        <charset val="134"/>
      </rPr>
      <t>个</t>
    </r>
    <r>
      <rPr>
        <sz val="9"/>
        <color rgb="FF000000"/>
        <rFont val="Times New Roman"/>
        <charset val="134"/>
      </rPr>
      <t>/</t>
    </r>
    <r>
      <rPr>
        <sz val="9"/>
        <color rgb="FF000000"/>
        <rFont val="宋体"/>
        <charset val="134"/>
      </rPr>
      <t>盒</t>
    </r>
  </si>
  <si>
    <t>沃特曼</t>
  </si>
  <si>
    <r>
      <rPr>
        <sz val="9"/>
        <color rgb="FF000000"/>
        <rFont val="Times New Roman"/>
        <charset val="134"/>
      </rPr>
      <t>低浓度颗粒物滤膜（</t>
    </r>
    <r>
      <rPr>
        <sz val="9"/>
        <color rgb="FF000000"/>
        <rFont val="Times New Roman"/>
        <charset val="134"/>
      </rPr>
      <t>50</t>
    </r>
    <r>
      <rPr>
        <sz val="9"/>
        <color rgb="FF000000"/>
        <rFont val="宋体"/>
        <charset val="134"/>
      </rPr>
      <t>片</t>
    </r>
    <r>
      <rPr>
        <sz val="9"/>
        <color rgb="FF000000"/>
        <rFont val="Times New Roman"/>
        <charset val="134"/>
      </rPr>
      <t>/</t>
    </r>
    <r>
      <rPr>
        <sz val="9"/>
        <color rgb="FF000000"/>
        <rFont val="宋体"/>
        <charset val="134"/>
      </rPr>
      <t>盒）</t>
    </r>
  </si>
  <si>
    <r>
      <rPr>
        <sz val="9"/>
        <color rgb="FF000000"/>
        <rFont val="宋体"/>
        <charset val="134"/>
      </rPr>
      <t>石英，</t>
    </r>
    <r>
      <rPr>
        <sz val="9"/>
        <color rgb="FF000000"/>
        <rFont val="Times New Roman"/>
        <charset val="134"/>
      </rPr>
      <t>47mm</t>
    </r>
    <r>
      <rPr>
        <sz val="9"/>
        <color rgb="FF000000"/>
        <rFont val="宋体"/>
        <charset val="134"/>
      </rPr>
      <t>，符合</t>
    </r>
    <r>
      <rPr>
        <sz val="9"/>
        <color rgb="FF000000"/>
        <rFont val="Times New Roman"/>
        <charset val="134"/>
      </rPr>
      <t>HJ836</t>
    </r>
    <r>
      <rPr>
        <sz val="9"/>
        <color rgb="FF000000"/>
        <rFont val="宋体"/>
        <charset val="134"/>
      </rPr>
      <t>标准要求</t>
    </r>
  </si>
  <si>
    <t>玻璃纤维滤筒</t>
  </si>
  <si>
    <r>
      <rPr>
        <sz val="9"/>
        <color rgb="FF000000"/>
        <rFont val="Times New Roman"/>
        <charset val="134"/>
      </rPr>
      <t>3</t>
    </r>
    <r>
      <rPr>
        <sz val="9"/>
        <color rgb="FF000000"/>
        <rFont val="宋体"/>
        <charset val="134"/>
      </rPr>
      <t>号，符合</t>
    </r>
    <r>
      <rPr>
        <sz val="9"/>
        <color rgb="FF000000"/>
        <rFont val="Times New Roman"/>
        <charset val="134"/>
      </rPr>
      <t>GBT16157-1996</t>
    </r>
    <r>
      <rPr>
        <sz val="9"/>
        <color rgb="FF000000"/>
        <rFont val="宋体"/>
        <charset val="134"/>
      </rPr>
      <t>标准要求，</t>
    </r>
    <r>
      <rPr>
        <sz val="9"/>
        <color rgb="FF000000"/>
        <rFont val="Times New Roman"/>
        <charset val="134"/>
      </rPr>
      <t>20</t>
    </r>
    <r>
      <rPr>
        <sz val="9"/>
        <color rgb="FF000000"/>
        <rFont val="宋体"/>
        <charset val="134"/>
      </rPr>
      <t>个</t>
    </r>
    <r>
      <rPr>
        <sz val="9"/>
        <color rgb="FF000000"/>
        <rFont val="Times New Roman"/>
        <charset val="134"/>
      </rPr>
      <t>/</t>
    </r>
    <r>
      <rPr>
        <sz val="9"/>
        <color rgb="FF000000"/>
        <rFont val="宋体"/>
        <charset val="134"/>
      </rPr>
      <t>盒</t>
    </r>
  </si>
  <si>
    <t>玻璃纤维滤膜</t>
  </si>
  <si>
    <r>
      <rPr>
        <sz val="9"/>
        <color rgb="FF000000"/>
        <rFont val="Times New Roman"/>
        <charset val="134"/>
      </rPr>
      <t>90mm</t>
    </r>
    <r>
      <rPr>
        <sz val="9"/>
        <color rgb="FF000000"/>
        <rFont val="宋体"/>
        <charset val="134"/>
      </rPr>
      <t>，</t>
    </r>
    <r>
      <rPr>
        <sz val="9"/>
        <color rgb="FF000000"/>
        <rFont val="Times New Roman"/>
        <charset val="134"/>
      </rPr>
      <t>100</t>
    </r>
    <r>
      <rPr>
        <sz val="9"/>
        <color rgb="FF000000"/>
        <rFont val="宋体"/>
        <charset val="134"/>
      </rPr>
      <t>片</t>
    </r>
    <r>
      <rPr>
        <sz val="9"/>
        <color rgb="FF000000"/>
        <rFont val="Times New Roman"/>
        <charset val="134"/>
      </rPr>
      <t>/</t>
    </r>
    <r>
      <rPr>
        <sz val="9"/>
        <color rgb="FF000000"/>
        <rFont val="宋体"/>
        <charset val="134"/>
      </rPr>
      <t>盒，符合</t>
    </r>
    <r>
      <rPr>
        <sz val="9"/>
        <color rgb="FF000000"/>
        <rFont val="Times New Roman"/>
        <charset val="134"/>
      </rPr>
      <t>HJ 194-2017</t>
    </r>
    <r>
      <rPr>
        <sz val="9"/>
        <color rgb="FF000000"/>
        <rFont val="宋体"/>
        <charset val="134"/>
      </rPr>
      <t>标准要求</t>
    </r>
  </si>
  <si>
    <t>加厚可伸缩塑料水勺</t>
  </si>
  <si>
    <r>
      <rPr>
        <sz val="9"/>
        <color rgb="FF000000"/>
        <rFont val="宋体"/>
        <charset val="134"/>
      </rPr>
      <t>勺为塑料，加厚，耐用，杆为不锈钢，可伸缩，勺口</t>
    </r>
    <r>
      <rPr>
        <sz val="9"/>
        <color rgb="FF000000"/>
        <rFont val="Times New Roman"/>
        <charset val="134"/>
      </rPr>
      <t>18cm</t>
    </r>
    <r>
      <rPr>
        <sz val="9"/>
        <color rgb="FF000000"/>
        <rFont val="宋体"/>
        <charset val="134"/>
      </rPr>
      <t>左右。收缩时</t>
    </r>
    <r>
      <rPr>
        <sz val="9"/>
        <color rgb="FF000000"/>
        <rFont val="Times New Roman"/>
        <charset val="134"/>
      </rPr>
      <t>1.1</t>
    </r>
    <r>
      <rPr>
        <sz val="9"/>
        <color rgb="FF000000"/>
        <rFont val="宋体"/>
        <charset val="134"/>
      </rPr>
      <t>米左右，伸长长度</t>
    </r>
    <r>
      <rPr>
        <sz val="9"/>
        <color rgb="FF000000"/>
        <rFont val="Times New Roman"/>
        <charset val="134"/>
      </rPr>
      <t>2</t>
    </r>
    <r>
      <rPr>
        <sz val="9"/>
        <color rgb="FF000000"/>
        <rFont val="宋体"/>
        <charset val="134"/>
      </rPr>
      <t>米。</t>
    </r>
  </si>
  <si>
    <r>
      <rPr>
        <sz val="9"/>
        <color rgb="FF000000"/>
        <rFont val="宋体"/>
        <charset val="134"/>
      </rPr>
      <t>活性炭口罩</t>
    </r>
  </si>
  <si>
    <r>
      <rPr>
        <sz val="9"/>
        <color rgb="FF000000"/>
        <rFont val="宋体"/>
        <charset val="134"/>
      </rPr>
      <t>独立包装，</t>
    </r>
    <r>
      <rPr>
        <sz val="9"/>
        <color rgb="FF000000"/>
        <rFont val="Times New Roman"/>
        <charset val="134"/>
      </rPr>
      <t>50</t>
    </r>
    <r>
      <rPr>
        <sz val="9"/>
        <color rgb="FF000000"/>
        <rFont val="宋体"/>
        <charset val="134"/>
      </rPr>
      <t>只</t>
    </r>
    <r>
      <rPr>
        <sz val="9"/>
        <color rgb="FF000000"/>
        <rFont val="Times New Roman"/>
        <charset val="134"/>
      </rPr>
      <t>/</t>
    </r>
    <r>
      <rPr>
        <sz val="9"/>
        <color rgb="FF000000"/>
        <rFont val="宋体"/>
        <charset val="134"/>
      </rPr>
      <t>盒，四层</t>
    </r>
  </si>
  <si>
    <r>
      <rPr>
        <sz val="9"/>
        <color rgb="FF000000"/>
        <rFont val="宋体"/>
        <charset val="134"/>
      </rPr>
      <t>麦迪康</t>
    </r>
  </si>
  <si>
    <r>
      <rPr>
        <sz val="9"/>
        <color rgb="FF000000"/>
        <rFont val="宋体"/>
        <charset val="134"/>
      </rPr>
      <t>盒</t>
    </r>
  </si>
  <si>
    <r>
      <rPr>
        <sz val="9"/>
        <color rgb="FF000000"/>
        <rFont val="宋体"/>
        <charset val="134"/>
      </rPr>
      <t>综合科</t>
    </r>
  </si>
  <si>
    <r>
      <rPr>
        <sz val="9"/>
        <color rgb="FF000000"/>
        <rFont val="宋体"/>
        <charset val="134"/>
      </rPr>
      <t>丁腈无粉手套</t>
    </r>
  </si>
  <si>
    <r>
      <rPr>
        <sz val="9"/>
        <color rgb="FF000000"/>
        <rFont val="Times New Roman"/>
        <charset val="134"/>
      </rPr>
      <t>M</t>
    </r>
    <r>
      <rPr>
        <sz val="9"/>
        <color rgb="FF000000"/>
        <rFont val="宋体"/>
        <charset val="134"/>
      </rPr>
      <t>码，</t>
    </r>
    <r>
      <rPr>
        <sz val="9"/>
        <color rgb="FF000000"/>
        <rFont val="Times New Roman"/>
        <charset val="134"/>
      </rPr>
      <t>100</t>
    </r>
    <r>
      <rPr>
        <sz val="9"/>
        <color rgb="FF000000"/>
        <rFont val="宋体"/>
        <charset val="134"/>
      </rPr>
      <t>只</t>
    </r>
    <r>
      <rPr>
        <sz val="9"/>
        <color rgb="FF000000"/>
        <rFont val="Times New Roman"/>
        <charset val="134"/>
      </rPr>
      <t>/</t>
    </r>
    <r>
      <rPr>
        <sz val="9"/>
        <color rgb="FF000000"/>
        <rFont val="宋体"/>
        <charset val="134"/>
      </rPr>
      <t>盒</t>
    </r>
  </si>
  <si>
    <r>
      <rPr>
        <sz val="9"/>
        <color rgb="FF000000"/>
        <rFont val="Times New Roman"/>
        <charset val="134"/>
      </rPr>
      <t>S</t>
    </r>
    <r>
      <rPr>
        <sz val="9"/>
        <color rgb="FF000000"/>
        <rFont val="宋体"/>
        <charset val="134"/>
      </rPr>
      <t>码，</t>
    </r>
    <r>
      <rPr>
        <sz val="9"/>
        <color rgb="FF000000"/>
        <rFont val="Times New Roman"/>
        <charset val="134"/>
      </rPr>
      <t>100</t>
    </r>
    <r>
      <rPr>
        <sz val="9"/>
        <color rgb="FF000000"/>
        <rFont val="宋体"/>
        <charset val="134"/>
      </rPr>
      <t>只</t>
    </r>
    <r>
      <rPr>
        <sz val="9"/>
        <color rgb="FF000000"/>
        <rFont val="Times New Roman"/>
        <charset val="134"/>
      </rPr>
      <t>/</t>
    </r>
    <r>
      <rPr>
        <sz val="9"/>
        <color rgb="FF000000"/>
        <rFont val="宋体"/>
        <charset val="134"/>
      </rPr>
      <t>盒</t>
    </r>
  </si>
  <si>
    <r>
      <rPr>
        <sz val="9"/>
        <color rgb="FF333333"/>
        <rFont val="宋体"/>
        <charset val="134"/>
      </rPr>
      <t>户外储物箱</t>
    </r>
  </si>
  <si>
    <t>66L</t>
  </si>
  <si>
    <r>
      <rPr>
        <sz val="9"/>
        <color rgb="FF333333"/>
        <rFont val="宋体"/>
        <charset val="134"/>
      </rPr>
      <t>自然屋</t>
    </r>
  </si>
  <si>
    <r>
      <rPr>
        <sz val="9"/>
        <color rgb="FF333333"/>
        <rFont val="宋体"/>
        <charset val="134"/>
      </rPr>
      <t>个</t>
    </r>
  </si>
  <si>
    <r>
      <rPr>
        <sz val="9"/>
        <rFont val="宋体"/>
        <charset val="134"/>
      </rPr>
      <t>水科</t>
    </r>
  </si>
  <si>
    <t>1-10ml</t>
  </si>
  <si>
    <r>
      <rPr>
        <sz val="9"/>
        <color rgb="FF333333"/>
        <rFont val="宋体"/>
        <charset val="134"/>
      </rPr>
      <t>布兰德</t>
    </r>
  </si>
  <si>
    <r>
      <rPr>
        <sz val="9"/>
        <color rgb="FF333333"/>
        <rFont val="宋体"/>
        <charset val="134"/>
      </rPr>
      <t>支</t>
    </r>
  </si>
  <si>
    <t>0.5-5ml</t>
  </si>
  <si>
    <t>0.1-1ml</t>
  </si>
  <si>
    <t>强光手电筒</t>
  </si>
  <si>
    <r>
      <rPr>
        <sz val="9"/>
        <color rgb="FF333333"/>
        <rFont val="宋体"/>
        <charset val="134"/>
      </rPr>
      <t>远射</t>
    </r>
    <r>
      <rPr>
        <sz val="9"/>
        <color rgb="FF333333"/>
        <rFont val="Times New Roman"/>
        <charset val="134"/>
      </rPr>
      <t>5000+,</t>
    </r>
    <r>
      <rPr>
        <sz val="9"/>
        <color rgb="FF333333"/>
        <rFont val="宋体"/>
        <charset val="134"/>
      </rPr>
      <t>内置锂电池</t>
    </r>
    <r>
      <rPr>
        <sz val="9"/>
        <color rgb="FF333333"/>
        <rFont val="Times New Roman"/>
        <charset val="134"/>
      </rPr>
      <t>≥4000mAh,</t>
    </r>
    <r>
      <rPr>
        <sz val="9"/>
        <color rgb="FF333333"/>
        <rFont val="宋体"/>
        <charset val="134"/>
      </rPr>
      <t>液晶电显，</t>
    </r>
    <r>
      <rPr>
        <sz val="9"/>
        <color rgb="FF333333"/>
        <rFont val="Times New Roman"/>
        <charset val="134"/>
      </rPr>
      <t>type-c</t>
    </r>
    <r>
      <rPr>
        <sz val="9"/>
        <color rgb="FF333333"/>
        <rFont val="宋体"/>
        <charset val="134"/>
      </rPr>
      <t>快充，重</t>
    </r>
    <r>
      <rPr>
        <sz val="9"/>
        <color rgb="FF333333"/>
        <rFont val="Times New Roman"/>
        <charset val="134"/>
      </rPr>
      <t>78g</t>
    </r>
    <r>
      <rPr>
        <sz val="9"/>
        <color rgb="FF333333"/>
        <rFont val="宋体"/>
        <charset val="134"/>
      </rPr>
      <t>左右</t>
    </r>
  </si>
  <si>
    <t>头灯</t>
  </si>
  <si>
    <r>
      <rPr>
        <sz val="9"/>
        <color rgb="FF333333"/>
        <rFont val="宋体"/>
        <charset val="134"/>
      </rPr>
      <t>轻便型，挥手感应，</t>
    </r>
    <r>
      <rPr>
        <sz val="9"/>
        <color rgb="FF333333"/>
        <rFont val="Times New Roman"/>
        <charset val="134"/>
      </rPr>
      <t>USB</t>
    </r>
    <r>
      <rPr>
        <sz val="9"/>
        <color rgb="FF333333"/>
        <rFont val="宋体"/>
        <charset val="134"/>
      </rPr>
      <t>充电，白光灯带。</t>
    </r>
  </si>
  <si>
    <t>微笑鲨、探险者</t>
  </si>
  <si>
    <t>雨衣</t>
  </si>
  <si>
    <r>
      <rPr>
        <sz val="9"/>
        <color rgb="FF333333"/>
        <rFont val="宋体"/>
        <charset val="134"/>
      </rPr>
      <t>带反光条单层长款拉链连体式雨衣</t>
    </r>
  </si>
  <si>
    <t>天堂</t>
  </si>
  <si>
    <t>电钻工具箱</t>
  </si>
  <si>
    <r>
      <rPr>
        <sz val="9"/>
        <color rgb="FF333333"/>
        <rFont val="宋体"/>
        <charset val="134"/>
      </rPr>
      <t>便携手提箱，工具箱内包含电钻、五金工具套装及螺丝刀套装</t>
    </r>
  </si>
  <si>
    <t>爱瑞德</t>
  </si>
  <si>
    <t>绝缘手套鞋套</t>
  </si>
  <si>
    <r>
      <rPr>
        <sz val="9"/>
        <color rgb="FF333333"/>
        <rFont val="宋体"/>
        <charset val="134"/>
      </rPr>
      <t>黑色绝缘鞋</t>
    </r>
    <r>
      <rPr>
        <sz val="9"/>
        <color rgb="FF333333"/>
        <rFont val="Times New Roman"/>
        <charset val="134"/>
      </rPr>
      <t>10KV,</t>
    </r>
    <r>
      <rPr>
        <sz val="9"/>
        <color rgb="FF333333"/>
        <rFont val="宋体"/>
        <charset val="134"/>
      </rPr>
      <t>绝缘手套</t>
    </r>
    <r>
      <rPr>
        <sz val="9"/>
        <color rgb="FF333333"/>
        <rFont val="Times New Roman"/>
        <charset val="134"/>
      </rPr>
      <t>10KV</t>
    </r>
  </si>
  <si>
    <r>
      <rPr>
        <sz val="9"/>
        <color rgb="FF333333"/>
        <rFont val="宋体"/>
        <charset val="134"/>
      </rPr>
      <t>水裤</t>
    </r>
  </si>
  <si>
    <r>
      <rPr>
        <sz val="9"/>
        <color rgb="FF333333"/>
        <rFont val="Times New Roman"/>
        <charset val="134"/>
      </rPr>
      <t>PVC</t>
    </r>
    <r>
      <rPr>
        <sz val="9"/>
        <color rgb="FF333333"/>
        <rFont val="宋体"/>
        <charset val="134"/>
      </rPr>
      <t>面料，防水耐磨，无异味，黑色。</t>
    </r>
    <r>
      <rPr>
        <sz val="9"/>
        <color rgb="FF333333"/>
        <rFont val="Times New Roman"/>
        <charset val="134"/>
      </rPr>
      <t>37</t>
    </r>
    <r>
      <rPr>
        <sz val="9"/>
        <color rgb="FF333333"/>
        <rFont val="宋体"/>
        <charset val="134"/>
      </rPr>
      <t>码</t>
    </r>
    <r>
      <rPr>
        <sz val="9"/>
        <color rgb="FF333333"/>
        <rFont val="Times New Roman"/>
        <charset val="134"/>
      </rPr>
      <t>1</t>
    </r>
    <r>
      <rPr>
        <sz val="9"/>
        <color rgb="FF333333"/>
        <rFont val="宋体"/>
        <charset val="134"/>
      </rPr>
      <t>件，</t>
    </r>
    <r>
      <rPr>
        <sz val="9"/>
        <color rgb="FF333333"/>
        <rFont val="Times New Roman"/>
        <charset val="134"/>
      </rPr>
      <t>39</t>
    </r>
    <r>
      <rPr>
        <sz val="9"/>
        <color rgb="FF333333"/>
        <rFont val="宋体"/>
        <charset val="134"/>
      </rPr>
      <t>码</t>
    </r>
    <r>
      <rPr>
        <sz val="9"/>
        <color rgb="FF333333"/>
        <rFont val="Times New Roman"/>
        <charset val="134"/>
      </rPr>
      <t>2</t>
    </r>
    <r>
      <rPr>
        <sz val="9"/>
        <color rgb="FF333333"/>
        <rFont val="宋体"/>
        <charset val="134"/>
      </rPr>
      <t>件，</t>
    </r>
    <r>
      <rPr>
        <sz val="9"/>
        <color rgb="FF333333"/>
        <rFont val="Times New Roman"/>
        <charset val="134"/>
      </rPr>
      <t>42</t>
    </r>
    <r>
      <rPr>
        <sz val="9"/>
        <color rgb="FF333333"/>
        <rFont val="宋体"/>
        <charset val="134"/>
      </rPr>
      <t>码</t>
    </r>
    <r>
      <rPr>
        <sz val="9"/>
        <color rgb="FF333333"/>
        <rFont val="Times New Roman"/>
        <charset val="134"/>
      </rPr>
      <t>2</t>
    </r>
    <r>
      <rPr>
        <sz val="9"/>
        <color rgb="FF333333"/>
        <rFont val="宋体"/>
        <charset val="134"/>
      </rPr>
      <t>件</t>
    </r>
  </si>
  <si>
    <r>
      <rPr>
        <sz val="9"/>
        <color rgb="FF333333"/>
        <rFont val="宋体"/>
        <charset val="134"/>
      </rPr>
      <t>渔之源、渔农乐</t>
    </r>
  </si>
  <si>
    <r>
      <rPr>
        <sz val="9"/>
        <color rgb="FF333333"/>
        <rFont val="宋体"/>
        <charset val="134"/>
      </rPr>
      <t>件</t>
    </r>
  </si>
  <si>
    <r>
      <rPr>
        <sz val="9"/>
        <color rgb="FF333333"/>
        <rFont val="宋体"/>
        <charset val="134"/>
      </rPr>
      <t>户外可折叠推车</t>
    </r>
  </si>
  <si>
    <r>
      <rPr>
        <sz val="9"/>
        <color rgb="FF333333"/>
        <rFont val="宋体"/>
        <charset val="134"/>
      </rPr>
      <t>双刹车飞机轮，轮直径</t>
    </r>
    <r>
      <rPr>
        <sz val="9"/>
        <color rgb="FF333333"/>
        <rFont val="Times New Roman"/>
        <charset val="134"/>
      </rPr>
      <t>16.5cm</t>
    </r>
    <r>
      <rPr>
        <sz val="9"/>
        <color rgb="FF333333"/>
        <rFont val="宋体"/>
        <charset val="134"/>
      </rPr>
      <t>；</t>
    </r>
    <r>
      <rPr>
        <sz val="9"/>
        <color rgb="FF333333"/>
        <rFont val="Times New Roman"/>
        <charset val="134"/>
      </rPr>
      <t>≥150L</t>
    </r>
    <r>
      <rPr>
        <sz val="9"/>
        <color rgb="FF333333"/>
        <rFont val="宋体"/>
        <charset val="134"/>
      </rPr>
      <t>容量、</t>
    </r>
    <r>
      <rPr>
        <sz val="9"/>
        <color rgb="FF333333"/>
        <rFont val="Times New Roman"/>
        <charset val="134"/>
      </rPr>
      <t>≥400</t>
    </r>
    <r>
      <rPr>
        <sz val="9"/>
        <color rgb="FF333333"/>
        <rFont val="宋体"/>
        <charset val="134"/>
      </rPr>
      <t>斤承重</t>
    </r>
  </si>
  <si>
    <r>
      <rPr>
        <sz val="9"/>
        <color rgb="FF333333"/>
        <rFont val="宋体"/>
        <charset val="134"/>
      </rPr>
      <t>水质固定剂箱</t>
    </r>
  </si>
  <si>
    <r>
      <rPr>
        <sz val="9"/>
        <color rgb="FF333333"/>
        <rFont val="Times New Roman"/>
        <charset val="134"/>
      </rPr>
      <t>14</t>
    </r>
    <r>
      <rPr>
        <sz val="9"/>
        <color rgb="FF333333"/>
        <rFont val="宋体"/>
        <charset val="134"/>
      </rPr>
      <t>寸，双层加厚款，</t>
    </r>
    <r>
      <rPr>
        <sz val="9"/>
        <color rgb="FF333333"/>
        <rFont val="Times New Roman"/>
        <charset val="134"/>
      </rPr>
      <t>360mm×190mm×180mm</t>
    </r>
    <r>
      <rPr>
        <sz val="9"/>
        <color rgb="FF333333"/>
        <rFont val="宋体"/>
        <charset val="134"/>
      </rPr>
      <t>，款式：美式，金属卡扣。全新料无异味，耐酸碱腐</t>
    </r>
  </si>
  <si>
    <r>
      <rPr>
        <sz val="9"/>
        <color rgb="FF333333"/>
        <rFont val="宋体"/>
        <charset val="134"/>
      </rPr>
      <t>绿林、德力西、得力</t>
    </r>
  </si>
  <si>
    <r>
      <rPr>
        <sz val="9"/>
        <color rgb="FF333333"/>
        <rFont val="宋体"/>
        <charset val="134"/>
      </rPr>
      <t>户外折叠椅</t>
    </r>
  </si>
  <si>
    <r>
      <rPr>
        <sz val="9"/>
        <color rgb="FF333333"/>
        <rFont val="宋体"/>
        <charset val="134"/>
      </rPr>
      <t>便携、加厚、可折叠</t>
    </r>
  </si>
  <si>
    <r>
      <rPr>
        <sz val="9"/>
        <color rgb="FF333333"/>
        <rFont val="宋体"/>
        <charset val="134"/>
      </rPr>
      <t>张</t>
    </r>
  </si>
  <si>
    <t>容量瓶</t>
  </si>
  <si>
    <r>
      <rPr>
        <sz val="9"/>
        <color rgb="FF333333"/>
        <rFont val="Times New Roman"/>
        <charset val="134"/>
      </rPr>
      <t>A</t>
    </r>
    <r>
      <rPr>
        <sz val="9"/>
        <color rgb="FF333333"/>
        <rFont val="宋体"/>
        <charset val="134"/>
      </rPr>
      <t>级，</t>
    </r>
    <r>
      <rPr>
        <sz val="9"/>
        <color rgb="FF333333"/>
        <rFont val="Times New Roman"/>
        <charset val="134"/>
      </rPr>
      <t>1000ml</t>
    </r>
    <r>
      <rPr>
        <sz val="9"/>
        <color rgb="FF333333"/>
        <rFont val="宋体"/>
        <charset val="134"/>
      </rPr>
      <t>，玻璃</t>
    </r>
  </si>
  <si>
    <r>
      <rPr>
        <sz val="9"/>
        <color rgb="FF333333"/>
        <rFont val="宋体"/>
        <charset val="134"/>
      </rPr>
      <t>葵花、蜀牛、申玻</t>
    </r>
  </si>
  <si>
    <r>
      <rPr>
        <sz val="9"/>
        <color rgb="FF333333"/>
        <rFont val="Times New Roman"/>
        <charset val="134"/>
      </rPr>
      <t>A</t>
    </r>
    <r>
      <rPr>
        <sz val="9"/>
        <color rgb="FF333333"/>
        <rFont val="宋体"/>
        <charset val="134"/>
      </rPr>
      <t>级，</t>
    </r>
    <r>
      <rPr>
        <sz val="9"/>
        <color rgb="FF333333"/>
        <rFont val="Times New Roman"/>
        <charset val="134"/>
      </rPr>
      <t>500ml</t>
    </r>
    <r>
      <rPr>
        <sz val="9"/>
        <color rgb="FF333333"/>
        <rFont val="宋体"/>
        <charset val="134"/>
      </rPr>
      <t>，玻璃</t>
    </r>
  </si>
  <si>
    <r>
      <rPr>
        <sz val="9"/>
        <color rgb="FF333333"/>
        <rFont val="Times New Roman"/>
        <charset val="134"/>
      </rPr>
      <t>A</t>
    </r>
    <r>
      <rPr>
        <sz val="9"/>
        <color rgb="FF333333"/>
        <rFont val="宋体"/>
        <charset val="134"/>
      </rPr>
      <t>级，</t>
    </r>
    <r>
      <rPr>
        <sz val="9"/>
        <color rgb="FF333333"/>
        <rFont val="Times New Roman"/>
        <charset val="134"/>
      </rPr>
      <t>250ml</t>
    </r>
    <r>
      <rPr>
        <sz val="9"/>
        <color rgb="FF333333"/>
        <rFont val="宋体"/>
        <charset val="134"/>
      </rPr>
      <t>，玻璃</t>
    </r>
  </si>
  <si>
    <r>
      <rPr>
        <sz val="9"/>
        <color rgb="FF333333"/>
        <rFont val="宋体"/>
        <charset val="134"/>
      </rPr>
      <t>户外应急药品箱（含药品）</t>
    </r>
  </si>
  <si>
    <r>
      <rPr>
        <sz val="9"/>
        <color rgb="FF333333"/>
        <rFont val="宋体"/>
        <charset val="134"/>
      </rPr>
      <t>可手提，含</t>
    </r>
    <r>
      <rPr>
        <sz val="9"/>
        <color rgb="FF333333"/>
        <rFont val="Times New Roman"/>
        <charset val="134"/>
      </rPr>
      <t>28</t>
    </r>
    <r>
      <rPr>
        <sz val="9"/>
        <color rgb="FF333333"/>
        <rFont val="宋体"/>
        <charset val="134"/>
      </rPr>
      <t>件急救用品</t>
    </r>
    <r>
      <rPr>
        <sz val="9"/>
        <color rgb="FF333333"/>
        <rFont val="Times New Roman"/>
        <charset val="134"/>
      </rPr>
      <t>/</t>
    </r>
    <r>
      <rPr>
        <sz val="9"/>
        <color rgb="FF333333"/>
        <rFont val="宋体"/>
        <charset val="134"/>
      </rPr>
      <t>药品，套装</t>
    </r>
  </si>
  <si>
    <r>
      <rPr>
        <sz val="9"/>
        <color rgb="FF333333"/>
        <rFont val="宋体"/>
        <charset val="134"/>
      </rPr>
      <t>水质在线自动监测仪消解池</t>
    </r>
  </si>
  <si>
    <r>
      <rPr>
        <sz val="9"/>
        <color rgb="FF333333"/>
        <rFont val="Times New Roman"/>
        <charset val="134"/>
      </rPr>
      <t>MODEL98</t>
    </r>
    <r>
      <rPr>
        <sz val="9"/>
        <color rgb="FF333333"/>
        <rFont val="宋体"/>
        <charset val="134"/>
      </rPr>
      <t>系列高锰酸盐指数水质在线自动监测仪配套</t>
    </r>
  </si>
  <si>
    <r>
      <rPr>
        <sz val="9"/>
        <color rgb="FF333333"/>
        <rFont val="宋体"/>
        <charset val="134"/>
      </rPr>
      <t>雪迪龙</t>
    </r>
  </si>
  <si>
    <t>7.1水科重新修改</t>
  </si>
  <si>
    <r>
      <rPr>
        <sz val="9"/>
        <color rgb="FF333333"/>
        <rFont val="宋体"/>
        <charset val="134"/>
      </rPr>
      <t>水质在线自动监测仪多通阀（</t>
    </r>
    <r>
      <rPr>
        <sz val="9"/>
        <color rgb="FF333333"/>
        <rFont val="Times New Roman"/>
        <charset val="134"/>
      </rPr>
      <t>10</t>
    </r>
    <r>
      <rPr>
        <sz val="9"/>
        <color rgb="FF333333"/>
        <rFont val="宋体"/>
        <charset val="134"/>
      </rPr>
      <t>通道）</t>
    </r>
  </si>
  <si>
    <r>
      <rPr>
        <sz val="9"/>
        <color rgb="FF333333"/>
        <rFont val="宋体"/>
        <charset val="134"/>
      </rPr>
      <t>总氮水质自动监测仪消解池</t>
    </r>
  </si>
  <si>
    <r>
      <rPr>
        <sz val="9"/>
        <color rgb="FF333333"/>
        <rFont val="Times New Roman"/>
        <charset val="134"/>
      </rPr>
      <t>MODEL98</t>
    </r>
    <r>
      <rPr>
        <sz val="9"/>
        <color rgb="FF333333"/>
        <rFont val="宋体"/>
        <charset val="134"/>
      </rPr>
      <t>系列总氮水质在线自动监测仪配套</t>
    </r>
  </si>
  <si>
    <r>
      <rPr>
        <sz val="9"/>
        <color rgb="FF333333"/>
        <rFont val="宋体"/>
        <charset val="134"/>
      </rPr>
      <t>水质在线自动监测仪多通阀</t>
    </r>
    <r>
      <rPr>
        <sz val="9"/>
        <color rgb="FF333333"/>
        <rFont val="Times New Roman"/>
        <charset val="134"/>
      </rPr>
      <t xml:space="preserve">
</t>
    </r>
    <r>
      <rPr>
        <sz val="9"/>
        <color rgb="FF333333"/>
        <rFont val="宋体"/>
        <charset val="134"/>
      </rPr>
      <t>（</t>
    </r>
    <r>
      <rPr>
        <sz val="9"/>
        <color rgb="FF333333"/>
        <rFont val="Times New Roman"/>
        <charset val="134"/>
      </rPr>
      <t>8</t>
    </r>
    <r>
      <rPr>
        <sz val="9"/>
        <color rgb="FF333333"/>
        <rFont val="宋体"/>
        <charset val="134"/>
      </rPr>
      <t>通道）</t>
    </r>
  </si>
  <si>
    <r>
      <rPr>
        <sz val="9"/>
        <color rgb="FF333333"/>
        <rFont val="Times New Roman"/>
        <charset val="134"/>
      </rPr>
      <t>MODEL98</t>
    </r>
    <r>
      <rPr>
        <sz val="9"/>
        <color rgb="FF333333"/>
        <rFont val="宋体"/>
        <charset val="134"/>
      </rPr>
      <t>系列总氮、总磷、氨氮水质在线自动监测仪配套</t>
    </r>
  </si>
  <si>
    <r>
      <rPr>
        <sz val="9"/>
        <color rgb="FF333333"/>
        <rFont val="宋体"/>
        <charset val="134"/>
      </rPr>
      <t>蠕动泵管</t>
    </r>
  </si>
  <si>
    <r>
      <rPr>
        <sz val="9"/>
        <color rgb="FF333333"/>
        <rFont val="Times New Roman"/>
        <charset val="134"/>
      </rPr>
      <t>12cm</t>
    </r>
    <r>
      <rPr>
        <sz val="9"/>
        <color rgb="FF333333"/>
        <rFont val="宋体"/>
        <charset val="134"/>
      </rPr>
      <t>配套</t>
    </r>
    <r>
      <rPr>
        <sz val="9"/>
        <color rgb="FF333333"/>
        <rFont val="Times New Roman"/>
        <charset val="134"/>
      </rPr>
      <t>2</t>
    </r>
    <r>
      <rPr>
        <sz val="9"/>
        <color rgb="FF333333"/>
        <rFont val="宋体"/>
        <charset val="134"/>
      </rPr>
      <t>个接头</t>
    </r>
  </si>
  <si>
    <r>
      <rPr>
        <sz val="9"/>
        <color rgb="FF333333"/>
        <rFont val="宋体"/>
        <charset val="134"/>
      </rPr>
      <t>根</t>
    </r>
  </si>
  <si>
    <r>
      <rPr>
        <sz val="9"/>
        <color rgb="FF333333"/>
        <rFont val="宋体"/>
        <charset val="134"/>
      </rPr>
      <t>蠕动泵</t>
    </r>
  </si>
  <si>
    <r>
      <rPr>
        <sz val="9"/>
        <color rgb="FF333333"/>
        <rFont val="Times New Roman"/>
        <charset val="134"/>
      </rPr>
      <t>YJ</t>
    </r>
    <r>
      <rPr>
        <sz val="9"/>
        <color rgb="FF333333"/>
        <rFont val="宋体"/>
        <charset val="134"/>
      </rPr>
      <t>系列水质在线自动监测仪配套</t>
    </r>
  </si>
  <si>
    <r>
      <rPr>
        <sz val="9"/>
        <color rgb="FF333333"/>
        <rFont val="Times New Roman"/>
        <charset val="134"/>
      </rPr>
      <t>YJ</t>
    </r>
    <r>
      <rPr>
        <sz val="9"/>
        <color rgb="FF333333"/>
        <rFont val="宋体"/>
        <charset val="134"/>
      </rPr>
      <t>系列总氮、总磷、氨氮水质在线自动监测仪配套</t>
    </r>
  </si>
  <si>
    <r>
      <rPr>
        <sz val="9"/>
        <color rgb="FF333333"/>
        <rFont val="宋体"/>
        <charset val="134"/>
      </rPr>
      <t>云璟</t>
    </r>
  </si>
  <si>
    <t>水质在线自动监测仪消解池</t>
  </si>
  <si>
    <t>蠕动泵管</t>
  </si>
  <si>
    <r>
      <rPr>
        <sz val="9"/>
        <color rgb="FF333333"/>
        <rFont val="Times New Roman"/>
        <charset val="134"/>
      </rPr>
      <t>16#</t>
    </r>
    <r>
      <rPr>
        <sz val="9"/>
        <color rgb="FF333333"/>
        <rFont val="宋体"/>
        <charset val="134"/>
      </rPr>
      <t>（带特氟龙内衬）</t>
    </r>
  </si>
  <si>
    <t>蠕动泵</t>
  </si>
  <si>
    <r>
      <rPr>
        <sz val="9"/>
        <color rgb="FF333333"/>
        <rFont val="Times New Roman"/>
        <charset val="134"/>
      </rPr>
      <t>水质在线自动监测仪</t>
    </r>
    <r>
      <rPr>
        <sz val="9"/>
        <color rgb="FFFF0000"/>
        <rFont val="宋体"/>
        <charset val="134"/>
      </rPr>
      <t>进样</t>
    </r>
    <r>
      <rPr>
        <sz val="9"/>
        <color rgb="FF333333"/>
        <rFont val="宋体"/>
        <charset val="134"/>
      </rPr>
      <t>管</t>
    </r>
  </si>
  <si>
    <r>
      <rPr>
        <sz val="9"/>
        <color rgb="FF333333"/>
        <rFont val="Times New Roman"/>
        <charset val="134"/>
      </rPr>
      <t>水质在线自动监测仪配套（</t>
    </r>
    <r>
      <rPr>
        <sz val="9"/>
        <color rgb="FFFF0000"/>
        <rFont val="宋体"/>
        <charset val="134"/>
      </rPr>
      <t>内径</t>
    </r>
    <r>
      <rPr>
        <sz val="9"/>
        <color rgb="FFFF0000"/>
        <rFont val="Times New Roman"/>
        <charset val="134"/>
      </rPr>
      <t>1.0mm</t>
    </r>
    <r>
      <rPr>
        <sz val="9"/>
        <color rgb="FFFF0000"/>
        <rFont val="宋体"/>
        <charset val="134"/>
      </rPr>
      <t>，外径</t>
    </r>
    <r>
      <rPr>
        <sz val="9"/>
        <color rgb="FFFF0000"/>
        <rFont val="Times New Roman"/>
        <charset val="134"/>
      </rPr>
      <t>3mm</t>
    </r>
    <r>
      <rPr>
        <sz val="9"/>
        <color rgb="FFFF0000"/>
        <rFont val="宋体"/>
        <charset val="134"/>
      </rPr>
      <t>，工作温度</t>
    </r>
    <r>
      <rPr>
        <sz val="9"/>
        <color rgb="FFFF0000"/>
        <rFont val="Times New Roman"/>
        <charset val="134"/>
      </rPr>
      <t>-80℃</t>
    </r>
    <r>
      <rPr>
        <sz val="9"/>
        <color rgb="FFFF0000"/>
        <rFont val="宋体"/>
        <charset val="134"/>
      </rPr>
      <t>至</t>
    </r>
    <r>
      <rPr>
        <sz val="9"/>
        <color rgb="FFFF0000"/>
        <rFont val="Times New Roman"/>
        <charset val="134"/>
      </rPr>
      <t>230℃</t>
    </r>
    <r>
      <rPr>
        <sz val="9"/>
        <color rgb="FFFF0000"/>
        <rFont val="宋体"/>
        <charset val="134"/>
      </rPr>
      <t>）</t>
    </r>
  </si>
  <si>
    <t>雪迪龙</t>
  </si>
  <si>
    <t>水质在线自动监测仪试剂管</t>
  </si>
  <si>
    <r>
      <rPr>
        <sz val="9"/>
        <color rgb="FF333333"/>
        <rFont val="Times New Roman"/>
        <charset val="134"/>
      </rPr>
      <t>YJ</t>
    </r>
    <r>
      <rPr>
        <sz val="9"/>
        <color rgb="FF333333"/>
        <rFont val="宋体"/>
        <charset val="134"/>
      </rPr>
      <t>系列水质在线自动监测仪配套（外径</t>
    </r>
    <r>
      <rPr>
        <sz val="9"/>
        <color rgb="FF333333"/>
        <rFont val="Times New Roman"/>
        <charset val="134"/>
      </rPr>
      <t>2.5</t>
    </r>
    <r>
      <rPr>
        <sz val="9"/>
        <color rgb="FF333333"/>
        <rFont val="宋体"/>
        <charset val="134"/>
      </rPr>
      <t>内径</t>
    </r>
    <r>
      <rPr>
        <sz val="9"/>
        <color rgb="FF333333"/>
        <rFont val="Times New Roman"/>
        <charset val="134"/>
      </rPr>
      <t>1.5</t>
    </r>
    <r>
      <rPr>
        <sz val="9"/>
        <color rgb="FF333333"/>
        <rFont val="宋体"/>
        <charset val="134"/>
      </rPr>
      <t>）</t>
    </r>
  </si>
  <si>
    <t>水质在线自动监测仪pH电极</t>
  </si>
  <si>
    <t>水质在线自动监测仪溶解氧电极</t>
  </si>
  <si>
    <r>
      <rPr>
        <sz val="9"/>
        <color rgb="FF333333"/>
        <rFont val="Times New Roman"/>
        <charset val="134"/>
      </rPr>
      <t>MODEL</t>
    </r>
    <r>
      <rPr>
        <sz val="9"/>
        <color rgb="FF333333"/>
        <rFont val="宋体"/>
        <charset val="134"/>
      </rPr>
      <t>系列水质在线自动监测仪配套</t>
    </r>
  </si>
  <si>
    <t>水站采配水单元滤芯</t>
  </si>
  <si>
    <r>
      <rPr>
        <sz val="9"/>
        <color rgb="FF000000"/>
        <rFont val="宋体"/>
        <charset val="134"/>
      </rPr>
      <t>雪迪龙水站站房采配水单元配套</t>
    </r>
  </si>
  <si>
    <t>平底康宁离心管</t>
  </si>
  <si>
    <r>
      <rPr>
        <sz val="9"/>
        <color rgb="FF000000"/>
        <rFont val="Times New Roman"/>
        <charset val="134"/>
      </rPr>
      <t>50ml</t>
    </r>
    <r>
      <rPr>
        <sz val="9"/>
        <color rgb="FF000000"/>
        <rFont val="宋体"/>
        <charset val="134"/>
      </rPr>
      <t>，</t>
    </r>
    <r>
      <rPr>
        <sz val="9"/>
        <color rgb="FF000000"/>
        <rFont val="Times New Roman"/>
        <charset val="134"/>
      </rPr>
      <t>25</t>
    </r>
    <r>
      <rPr>
        <sz val="9"/>
        <color rgb="FF000000"/>
        <rFont val="宋体"/>
        <charset val="134"/>
      </rPr>
      <t>个</t>
    </r>
    <r>
      <rPr>
        <sz val="9"/>
        <color rgb="FF000000"/>
        <rFont val="Times New Roman"/>
        <charset val="134"/>
      </rPr>
      <t>/</t>
    </r>
    <r>
      <rPr>
        <sz val="9"/>
        <color rgb="FF000000"/>
        <rFont val="宋体"/>
        <charset val="134"/>
      </rPr>
      <t>袋</t>
    </r>
  </si>
  <si>
    <t>康宁</t>
  </si>
  <si>
    <r>
      <rPr>
        <sz val="9"/>
        <color rgb="FF333333"/>
        <rFont val="Times New Roman"/>
        <charset val="134"/>
      </rPr>
      <t>500mL</t>
    </r>
    <r>
      <rPr>
        <sz val="9"/>
        <color rgb="FF333333"/>
        <rFont val="宋体"/>
        <charset val="134"/>
      </rPr>
      <t>；透明，聚乙烯材质，方型，带白色盖</t>
    </r>
  </si>
  <si>
    <t>一次性无菌注射器（不带针）</t>
  </si>
  <si>
    <r>
      <rPr>
        <sz val="9"/>
        <color rgb="FF333333"/>
        <rFont val="Times New Roman"/>
        <charset val="134"/>
      </rPr>
      <t>20mL</t>
    </r>
    <r>
      <rPr>
        <sz val="9"/>
        <color rgb="FF333333"/>
        <rFont val="宋体"/>
        <charset val="134"/>
      </rPr>
      <t>，</t>
    </r>
    <r>
      <rPr>
        <sz val="9"/>
        <color rgb="FF333333"/>
        <rFont val="Times New Roman"/>
        <charset val="134"/>
      </rPr>
      <t>100</t>
    </r>
    <r>
      <rPr>
        <sz val="9"/>
        <color rgb="FF333333"/>
        <rFont val="宋体"/>
        <charset val="134"/>
      </rPr>
      <t>支</t>
    </r>
    <r>
      <rPr>
        <sz val="9"/>
        <color rgb="FF333333"/>
        <rFont val="Times New Roman"/>
        <charset val="134"/>
      </rPr>
      <t>/</t>
    </r>
    <r>
      <rPr>
        <sz val="9"/>
        <color rgb="FF333333"/>
        <rFont val="宋体"/>
        <charset val="134"/>
      </rPr>
      <t>盒全塑单支独立包装，螺纹口，可与聚醚砜滤头配套。</t>
    </r>
  </si>
  <si>
    <t>KDL、江南、可孚</t>
  </si>
  <si>
    <r>
      <rPr>
        <sz val="9"/>
        <color rgb="FF333333"/>
        <rFont val="宋体"/>
        <charset val="134"/>
      </rPr>
      <t>直径：</t>
    </r>
    <r>
      <rPr>
        <sz val="9"/>
        <color rgb="FF333333"/>
        <rFont val="Times New Roman"/>
        <charset val="134"/>
      </rPr>
      <t>25mm</t>
    </r>
    <r>
      <rPr>
        <sz val="9"/>
        <color rgb="FF333333"/>
        <rFont val="宋体"/>
        <charset val="134"/>
      </rPr>
      <t>，孔径：</t>
    </r>
    <r>
      <rPr>
        <sz val="9"/>
        <color rgb="FF333333"/>
        <rFont val="Times New Roman"/>
        <charset val="134"/>
      </rPr>
      <t>0.45um</t>
    </r>
    <r>
      <rPr>
        <sz val="9"/>
        <color rgb="FF333333"/>
        <rFont val="宋体"/>
        <charset val="134"/>
      </rPr>
      <t>，</t>
    </r>
    <r>
      <rPr>
        <sz val="9"/>
        <color rgb="FF333333"/>
        <rFont val="Times New Roman"/>
        <charset val="134"/>
      </rPr>
      <t>100</t>
    </r>
    <r>
      <rPr>
        <sz val="9"/>
        <color rgb="FF333333"/>
        <rFont val="宋体"/>
        <charset val="134"/>
      </rPr>
      <t>个</t>
    </r>
    <r>
      <rPr>
        <sz val="9"/>
        <color rgb="FF333333"/>
        <rFont val="Times New Roman"/>
        <charset val="134"/>
      </rPr>
      <t>/</t>
    </r>
    <r>
      <rPr>
        <sz val="9"/>
        <color rgb="FF333333"/>
        <rFont val="宋体"/>
        <charset val="134"/>
      </rPr>
      <t>盒。</t>
    </r>
  </si>
  <si>
    <t>津隆、津腾、Millex</t>
  </si>
  <si>
    <t>HDPE试剂瓶</t>
  </si>
  <si>
    <r>
      <rPr>
        <sz val="9"/>
        <color rgb="FF333333"/>
        <rFont val="Times New Roman"/>
        <charset val="134"/>
      </rPr>
      <t>2</t>
    </r>
    <r>
      <rPr>
        <sz val="9"/>
        <color rgb="FF333333"/>
        <rFont val="宋体"/>
        <charset val="134"/>
      </rPr>
      <t>只</t>
    </r>
    <r>
      <rPr>
        <sz val="9"/>
        <color rgb="FF333333"/>
        <rFont val="Times New Roman"/>
        <charset val="134"/>
      </rPr>
      <t>/</t>
    </r>
    <r>
      <rPr>
        <sz val="9"/>
        <color rgb="FF333333"/>
        <rFont val="宋体"/>
        <charset val="134"/>
      </rPr>
      <t>袋，</t>
    </r>
    <r>
      <rPr>
        <sz val="9"/>
        <color rgb="FF333333"/>
        <rFont val="Times New Roman"/>
        <charset val="134"/>
      </rPr>
      <t>1000mL</t>
    </r>
    <r>
      <rPr>
        <sz val="9"/>
        <color rgb="FF333333"/>
        <rFont val="宋体"/>
        <charset val="134"/>
      </rPr>
      <t>黑色</t>
    </r>
  </si>
  <si>
    <t>移液枪枪头</t>
  </si>
  <si>
    <r>
      <rPr>
        <sz val="9"/>
        <color rgb="FF000000"/>
        <rFont val="Times New Roman"/>
        <charset val="134"/>
      </rPr>
      <t>5mL</t>
    </r>
    <r>
      <rPr>
        <sz val="9"/>
        <color rgb="FF000000"/>
        <rFont val="宋体"/>
        <charset val="134"/>
      </rPr>
      <t>，</t>
    </r>
    <r>
      <rPr>
        <sz val="9"/>
        <color rgb="FFFF0000"/>
        <rFont val="Times New Roman"/>
        <charset val="134"/>
      </rPr>
      <t>200</t>
    </r>
    <r>
      <rPr>
        <sz val="9"/>
        <color rgb="FFFF0000"/>
        <rFont val="宋体"/>
        <charset val="134"/>
      </rPr>
      <t>只</t>
    </r>
    <r>
      <rPr>
        <sz val="9"/>
        <color rgb="FFFF0000"/>
        <rFont val="Times New Roman"/>
        <charset val="134"/>
      </rPr>
      <t>/</t>
    </r>
    <r>
      <rPr>
        <sz val="9"/>
        <color rgb="FFFF0000"/>
        <rFont val="宋体"/>
        <charset val="134"/>
      </rPr>
      <t>袋</t>
    </r>
  </si>
  <si>
    <t>布兰德</t>
  </si>
  <si>
    <r>
      <rPr>
        <sz val="9"/>
        <rFont val="Times New Roman"/>
        <charset val="134"/>
      </rPr>
      <t>10mL</t>
    </r>
    <r>
      <rPr>
        <sz val="9"/>
        <rFont val="宋体"/>
        <charset val="134"/>
      </rPr>
      <t>，</t>
    </r>
    <r>
      <rPr>
        <sz val="9"/>
        <rFont val="Times New Roman"/>
        <charset val="134"/>
      </rPr>
      <t>100</t>
    </r>
    <r>
      <rPr>
        <sz val="9"/>
        <rFont val="宋体"/>
        <charset val="134"/>
      </rPr>
      <t>只</t>
    </r>
    <r>
      <rPr>
        <sz val="9"/>
        <rFont val="Times New Roman"/>
        <charset val="134"/>
      </rPr>
      <t>/</t>
    </r>
    <r>
      <rPr>
        <sz val="9"/>
        <rFont val="宋体"/>
        <charset val="134"/>
      </rPr>
      <t>袋</t>
    </r>
  </si>
  <si>
    <r>
      <rPr>
        <sz val="9"/>
        <color rgb="FF000000"/>
        <rFont val="Times New Roman"/>
        <charset val="134"/>
      </rPr>
      <t>1mL</t>
    </r>
    <r>
      <rPr>
        <sz val="9"/>
        <color rgb="FF000000"/>
        <rFont val="宋体"/>
        <charset val="134"/>
      </rPr>
      <t>，</t>
    </r>
    <r>
      <rPr>
        <sz val="9"/>
        <color rgb="FFFF0000"/>
        <rFont val="Times New Roman"/>
        <charset val="134"/>
      </rPr>
      <t>500</t>
    </r>
    <r>
      <rPr>
        <sz val="9"/>
        <color rgb="FFFF0000"/>
        <rFont val="宋体"/>
        <charset val="134"/>
      </rPr>
      <t>只</t>
    </r>
    <r>
      <rPr>
        <sz val="9"/>
        <color rgb="FFFF0000"/>
        <rFont val="Times New Roman"/>
        <charset val="134"/>
      </rPr>
      <t>/</t>
    </r>
    <r>
      <rPr>
        <sz val="9"/>
        <color rgb="FFFF0000"/>
        <rFont val="宋体"/>
        <charset val="134"/>
      </rPr>
      <t>袋</t>
    </r>
  </si>
  <si>
    <t>农夫山泉桶装水</t>
  </si>
  <si>
    <r>
      <rPr>
        <sz val="9"/>
        <color rgb="FFFF0000"/>
        <rFont val="Times New Roman"/>
        <charset val="134"/>
      </rPr>
      <t>4.5L/</t>
    </r>
    <r>
      <rPr>
        <sz val="9"/>
        <color rgb="FFFF0000"/>
        <rFont val="宋体"/>
        <charset val="134"/>
      </rPr>
      <t>桶，</t>
    </r>
    <r>
      <rPr>
        <sz val="9"/>
        <color rgb="FFFF0000"/>
        <rFont val="Times New Roman"/>
        <charset val="134"/>
      </rPr>
      <t>4</t>
    </r>
    <r>
      <rPr>
        <sz val="9"/>
        <color rgb="FFFF0000"/>
        <rFont val="宋体"/>
        <charset val="134"/>
      </rPr>
      <t>桶</t>
    </r>
    <r>
      <rPr>
        <sz val="9"/>
        <color rgb="FFFF0000"/>
        <rFont val="Times New Roman"/>
        <charset val="134"/>
      </rPr>
      <t>/</t>
    </r>
    <r>
      <rPr>
        <sz val="9"/>
        <color rgb="FFFF0000"/>
        <rFont val="宋体"/>
        <charset val="134"/>
      </rPr>
      <t>箱</t>
    </r>
  </si>
  <si>
    <t>农夫山泉</t>
  </si>
  <si>
    <t>桶</t>
  </si>
  <si>
    <t>7.1水科改为农夫山泉</t>
  </si>
  <si>
    <t>雷磁pH电极</t>
  </si>
  <si>
    <r>
      <rPr>
        <sz val="9"/>
        <color rgb="FF333333"/>
        <rFont val="Times New Roman"/>
        <charset val="134"/>
      </rPr>
      <t>E-301-QC pH</t>
    </r>
    <r>
      <rPr>
        <sz val="9"/>
        <color rgb="FF333333"/>
        <rFont val="宋体"/>
        <charset val="134"/>
      </rPr>
      <t>三复合电极，电极线</t>
    </r>
    <r>
      <rPr>
        <sz val="9"/>
        <color rgb="FF333333"/>
        <rFont val="Times New Roman"/>
        <charset val="134"/>
      </rPr>
      <t>3</t>
    </r>
    <r>
      <rPr>
        <sz val="9"/>
        <color rgb="FF333333"/>
        <rFont val="宋体"/>
        <charset val="134"/>
      </rPr>
      <t>米，适配于雷磁多参数仪</t>
    </r>
    <r>
      <rPr>
        <sz val="9"/>
        <color rgb="FF333333"/>
        <rFont val="Times New Roman"/>
        <charset val="134"/>
      </rPr>
      <t>DZB-718L</t>
    </r>
  </si>
  <si>
    <t>溶解氧电极膜套</t>
  </si>
  <si>
    <r>
      <rPr>
        <sz val="9"/>
        <color rgb="FF333333"/>
        <rFont val="Times New Roman"/>
        <charset val="134"/>
      </rPr>
      <t>3</t>
    </r>
    <r>
      <rPr>
        <sz val="9"/>
        <color rgb="FF333333"/>
        <rFont val="宋体"/>
        <charset val="134"/>
      </rPr>
      <t>个</t>
    </r>
    <r>
      <rPr>
        <sz val="9"/>
        <color rgb="FF333333"/>
        <rFont val="Times New Roman"/>
        <charset val="134"/>
      </rPr>
      <t>/</t>
    </r>
    <r>
      <rPr>
        <sz val="9"/>
        <color rgb="FF333333"/>
        <rFont val="宋体"/>
        <charset val="134"/>
      </rPr>
      <t>套，</t>
    </r>
    <r>
      <rPr>
        <sz val="9"/>
        <color rgb="FF333333"/>
        <rFont val="Times New Roman"/>
        <charset val="134"/>
      </rPr>
      <t>DO-958</t>
    </r>
    <r>
      <rPr>
        <sz val="9"/>
        <color rgb="FF333333"/>
        <rFont val="宋体"/>
        <charset val="134"/>
      </rPr>
      <t>，适配于雷磁多参数仪</t>
    </r>
    <r>
      <rPr>
        <sz val="9"/>
        <color rgb="FF333333"/>
        <rFont val="Times New Roman"/>
        <charset val="134"/>
      </rPr>
      <t>DZB-718L</t>
    </r>
    <r>
      <rPr>
        <sz val="9"/>
        <color rgb="FF333333"/>
        <rFont val="宋体"/>
        <charset val="134"/>
      </rPr>
      <t>溶解氧电极</t>
    </r>
  </si>
  <si>
    <t>可伸缩塑料水勺</t>
  </si>
  <si>
    <r>
      <rPr>
        <sz val="9"/>
        <color rgb="FF333333"/>
        <rFont val="宋体"/>
        <charset val="134"/>
      </rPr>
      <t>水勺为塑料，加厚，材质优良不易碎，勺口直径</t>
    </r>
    <r>
      <rPr>
        <sz val="9"/>
        <color rgb="FF333333"/>
        <rFont val="Times New Roman"/>
        <charset val="134"/>
      </rPr>
      <t>18cm</t>
    </r>
    <r>
      <rPr>
        <sz val="9"/>
        <color rgb="FF333333"/>
        <rFont val="宋体"/>
        <charset val="134"/>
      </rPr>
      <t>左右。柄为不锈钢，可伸缩，伸缩长度</t>
    </r>
    <r>
      <rPr>
        <sz val="9"/>
        <color rgb="FF333333"/>
        <rFont val="Times New Roman"/>
        <charset val="134"/>
      </rPr>
      <t>1-2</t>
    </r>
    <r>
      <rPr>
        <sz val="9"/>
        <color rgb="FF333333"/>
        <rFont val="宋体"/>
        <charset val="134"/>
      </rPr>
      <t>米</t>
    </r>
  </si>
  <si>
    <t>玻璃棒</t>
  </si>
  <si>
    <r>
      <rPr>
        <sz val="9"/>
        <color rgb="FF333333"/>
        <rFont val="宋体"/>
        <charset val="134"/>
      </rPr>
      <t>高硼硅材质，</t>
    </r>
    <r>
      <rPr>
        <sz val="9"/>
        <color rgb="FF333333"/>
        <rFont val="Times New Roman"/>
        <charset val="134"/>
      </rPr>
      <t>5mm×250mm</t>
    </r>
  </si>
  <si>
    <t>户外砍柴刀</t>
  </si>
  <si>
    <r>
      <rPr>
        <sz val="9"/>
        <color rgb="FF333333"/>
        <rFont val="宋体"/>
        <charset val="134"/>
      </rPr>
      <t>砍、割两用</t>
    </r>
  </si>
  <si>
    <t>悠梵萌</t>
  </si>
  <si>
    <t>把</t>
  </si>
  <si>
    <t>劳保防滑工作手套</t>
  </si>
  <si>
    <r>
      <rPr>
        <sz val="9"/>
        <color rgb="FF333333"/>
        <rFont val="宋体"/>
        <charset val="134"/>
      </rPr>
      <t>单面防滑，加厚，</t>
    </r>
    <r>
      <rPr>
        <sz val="9"/>
        <color rgb="FF333333"/>
        <rFont val="Times New Roman"/>
        <charset val="134"/>
      </rPr>
      <t>20</t>
    </r>
    <r>
      <rPr>
        <sz val="9"/>
        <color rgb="FF333333"/>
        <rFont val="宋体"/>
        <charset val="134"/>
      </rPr>
      <t>双</t>
    </r>
    <r>
      <rPr>
        <sz val="9"/>
        <color rgb="FF333333"/>
        <rFont val="Times New Roman"/>
        <charset val="134"/>
      </rPr>
      <t>/</t>
    </r>
    <r>
      <rPr>
        <sz val="9"/>
        <color rgb="FF333333"/>
        <rFont val="宋体"/>
        <charset val="134"/>
      </rPr>
      <t>套</t>
    </r>
  </si>
  <si>
    <t>万用电表</t>
  </si>
  <si>
    <r>
      <rPr>
        <sz val="9"/>
        <color rgb="FF333333"/>
        <rFont val="宋体"/>
        <charset val="134"/>
      </rPr>
      <t>电工专用型，数字显示，</t>
    </r>
  </si>
  <si>
    <t>胜利</t>
  </si>
  <si>
    <t>铜芯电线</t>
  </si>
  <si>
    <r>
      <rPr>
        <sz val="9"/>
        <color rgb="FF333333"/>
        <rFont val="Times New Roman"/>
        <charset val="134"/>
      </rPr>
      <t>2.5</t>
    </r>
    <r>
      <rPr>
        <sz val="9"/>
        <color rgb="FF333333"/>
        <rFont val="宋体"/>
        <charset val="134"/>
      </rPr>
      <t>平方，</t>
    </r>
    <r>
      <rPr>
        <sz val="9"/>
        <color rgb="FF333333"/>
        <rFont val="Times New Roman"/>
        <charset val="134"/>
      </rPr>
      <t>RVV</t>
    </r>
    <r>
      <rPr>
        <sz val="9"/>
        <color rgb="FF333333"/>
        <rFont val="宋体"/>
        <charset val="134"/>
      </rPr>
      <t>二芯</t>
    </r>
    <r>
      <rPr>
        <sz val="9"/>
        <color rgb="FF333333"/>
        <rFont val="Times New Roman"/>
        <charset val="134"/>
      </rPr>
      <t>×2.5</t>
    </r>
    <r>
      <rPr>
        <sz val="9"/>
        <color rgb="FF333333"/>
        <rFont val="宋体"/>
        <charset val="134"/>
      </rPr>
      <t>平方国标铜线护套软线</t>
    </r>
    <r>
      <rPr>
        <sz val="9"/>
        <color rgb="FF333333"/>
        <rFont val="Times New Roman"/>
        <charset val="134"/>
      </rPr>
      <t>ZC-RVV-2</t>
    </r>
    <r>
      <rPr>
        <sz val="9"/>
        <color rgb="FF333333"/>
        <rFont val="宋体"/>
        <charset val="134"/>
      </rPr>
      <t>，</t>
    </r>
    <r>
      <rPr>
        <sz val="9"/>
        <color rgb="FF333333"/>
        <rFont val="Times New Roman"/>
        <charset val="134"/>
      </rPr>
      <t>100</t>
    </r>
    <r>
      <rPr>
        <sz val="9"/>
        <color rgb="FF333333"/>
        <rFont val="宋体"/>
        <charset val="134"/>
      </rPr>
      <t>米</t>
    </r>
    <r>
      <rPr>
        <sz val="9"/>
        <color rgb="FF333333"/>
        <rFont val="Times New Roman"/>
        <charset val="134"/>
      </rPr>
      <t>/</t>
    </r>
    <r>
      <rPr>
        <sz val="9"/>
        <color rgb="FF333333"/>
        <rFont val="宋体"/>
        <charset val="134"/>
      </rPr>
      <t>卷</t>
    </r>
  </si>
  <si>
    <t>民兴电缆</t>
  </si>
  <si>
    <t>附件1</t>
  </si>
  <si>
    <t>桂林中心离子色谱仪专用耗材配件采购需求表</t>
  </si>
  <si>
    <t>品牌</t>
  </si>
  <si>
    <t>数量</t>
  </si>
  <si>
    <r>
      <t>AS19 /4×250mm</t>
    </r>
    <r>
      <rPr>
        <sz val="9"/>
        <rFont val="宋体"/>
        <charset val="134"/>
      </rPr>
      <t>，</t>
    </r>
    <r>
      <rPr>
        <sz val="9"/>
        <rFont val="Times New Roman"/>
        <charset val="134"/>
      </rPr>
      <t>Product
 NO</t>
    </r>
    <r>
      <rPr>
        <sz val="9"/>
        <rFont val="宋体"/>
        <charset val="134"/>
      </rPr>
      <t>：</t>
    </r>
    <r>
      <rPr>
        <sz val="9"/>
        <rFont val="Times New Roman"/>
        <charset val="134"/>
      </rPr>
      <t>062885</t>
    </r>
  </si>
  <si>
    <r>
      <t>CG12A/4×250mm</t>
    </r>
    <r>
      <rPr>
        <sz val="9"/>
        <color rgb="FF000000"/>
        <rFont val="宋体"/>
        <charset val="134"/>
      </rPr>
      <t>，</t>
    </r>
    <r>
      <rPr>
        <sz val="9"/>
        <color rgb="FF000000"/>
        <rFont val="Times New Roman"/>
        <charset val="134"/>
      </rPr>
      <t>Product
NO</t>
    </r>
    <r>
      <rPr>
        <sz val="9"/>
        <color rgb="FF000000"/>
        <rFont val="宋体"/>
        <charset val="134"/>
      </rPr>
      <t>：</t>
    </r>
    <r>
      <rPr>
        <sz val="9"/>
        <color rgb="FF000000"/>
        <rFont val="Times New Roman"/>
        <charset val="134"/>
      </rPr>
      <t>046074</t>
    </r>
  </si>
  <si>
    <r>
      <t>Dionex CRD 200 (4mm)</t>
    </r>
    <r>
      <rPr>
        <sz val="9"/>
        <rFont val="宋体"/>
        <charset val="134"/>
      </rPr>
      <t>，</t>
    </r>
    <r>
      <rPr>
        <sz val="9"/>
        <rFont val="Times New Roman"/>
        <charset val="134"/>
      </rPr>
      <t xml:space="preserve">
</t>
    </r>
    <r>
      <rPr>
        <sz val="9"/>
        <rFont val="宋体"/>
        <charset val="134"/>
      </rPr>
      <t>货号：</t>
    </r>
    <r>
      <rPr>
        <sz val="9"/>
        <rFont val="Times New Roman"/>
        <charset val="134"/>
      </rPr>
      <t>062983</t>
    </r>
  </si>
  <si>
    <r>
      <rPr>
        <sz val="9"/>
        <color rgb="FF000000"/>
        <rFont val="宋体"/>
        <charset val="134"/>
      </rPr>
      <t>离子色谱仪</t>
    </r>
    <r>
      <rPr>
        <sz val="9"/>
        <rFont val="宋体"/>
        <charset val="134"/>
      </rPr>
      <t>阴</t>
    </r>
    <r>
      <rPr>
        <sz val="9"/>
        <color rgb="FF000000"/>
        <rFont val="宋体"/>
        <charset val="134"/>
      </rPr>
      <t>离子柱</t>
    </r>
  </si>
  <si>
    <r>
      <t>AS27 /4×250mm</t>
    </r>
    <r>
      <rPr>
        <sz val="9"/>
        <color rgb="FF000000"/>
        <rFont val="宋体"/>
        <charset val="134"/>
      </rPr>
      <t>，</t>
    </r>
    <r>
      <rPr>
        <sz val="9"/>
        <color rgb="FF000000"/>
        <rFont val="Times New Roman"/>
        <charset val="134"/>
      </rPr>
      <t>Product
NO</t>
    </r>
    <r>
      <rPr>
        <sz val="9"/>
        <color rgb="FF000000"/>
        <rFont val="宋体"/>
        <charset val="134"/>
      </rPr>
      <t>：</t>
    </r>
    <r>
      <rPr>
        <sz val="9"/>
        <color rgb="FF000000"/>
        <rFont val="Times New Roman"/>
        <charset val="134"/>
      </rPr>
      <t>088437</t>
    </r>
  </si>
  <si>
    <r>
      <t>AG27 4×50mm</t>
    </r>
    <r>
      <rPr>
        <sz val="9"/>
        <color rgb="FF000000"/>
        <rFont val="宋体"/>
        <charset val="134"/>
      </rPr>
      <t>，</t>
    </r>
    <r>
      <rPr>
        <sz val="9"/>
        <color rgb="FF000000"/>
        <rFont val="Times New Roman"/>
        <charset val="134"/>
      </rPr>
      <t>Product
NO</t>
    </r>
    <r>
      <rPr>
        <sz val="9"/>
        <color rgb="FF000000"/>
        <rFont val="宋体"/>
        <charset val="134"/>
      </rPr>
      <t>：</t>
    </r>
    <r>
      <rPr>
        <sz val="9"/>
        <color rgb="FF000000"/>
        <rFont val="Times New Roman"/>
        <charset val="134"/>
      </rPr>
      <t xml:space="preserve"> 088438</t>
    </r>
  </si>
  <si>
    <r>
      <t>10ml</t>
    </r>
    <r>
      <rPr>
        <sz val="9"/>
        <rFont val="宋体"/>
        <charset val="134"/>
      </rPr>
      <t>，</t>
    </r>
    <r>
      <rPr>
        <sz val="9"/>
        <rFont val="Times New Roman"/>
        <charset val="134"/>
      </rPr>
      <t>19</t>
    </r>
    <r>
      <rPr>
        <sz val="9"/>
        <rFont val="宋体"/>
        <charset val="134"/>
      </rPr>
      <t>位，货号：</t>
    </r>
    <r>
      <rPr>
        <sz val="9"/>
        <rFont val="Times New Roman"/>
        <charset val="134"/>
      </rPr>
      <t>074938</t>
    </r>
    <r>
      <rPr>
        <sz val="9"/>
        <rFont val="宋体"/>
        <charset val="134"/>
      </rPr>
      <t>。同时包含适用于赛默飞离子色谱仪</t>
    </r>
    <r>
      <rPr>
        <sz val="9"/>
        <rFont val="Times New Roman"/>
        <charset val="134"/>
      </rPr>
      <t>ICS-6000</t>
    </r>
    <r>
      <rPr>
        <sz val="9"/>
        <rFont val="宋体"/>
        <charset val="134"/>
      </rPr>
      <t>使用的</t>
    </r>
    <r>
      <rPr>
        <sz val="9"/>
        <rFont val="Times New Roman"/>
        <charset val="134"/>
      </rPr>
      <t>10mL/</t>
    </r>
    <r>
      <rPr>
        <sz val="9"/>
        <rFont val="宋体"/>
        <charset val="134"/>
      </rPr>
      <t>瓶的瓶子</t>
    </r>
    <r>
      <rPr>
        <sz val="9"/>
        <rFont val="Times New Roman"/>
        <charset val="134"/>
      </rPr>
      <t>1</t>
    </r>
    <r>
      <rPr>
        <sz val="9"/>
        <rFont val="宋体"/>
        <charset val="134"/>
      </rPr>
      <t>套（</t>
    </r>
    <r>
      <rPr>
        <sz val="9"/>
        <rFont val="Times New Roman"/>
        <charset val="134"/>
      </rPr>
      <t>100</t>
    </r>
    <r>
      <rPr>
        <sz val="9"/>
        <rFont val="宋体"/>
        <charset val="134"/>
      </rPr>
      <t>个</t>
    </r>
    <r>
      <rPr>
        <sz val="9"/>
        <rFont val="Times New Roman"/>
        <charset val="134"/>
      </rPr>
      <t>/</t>
    </r>
    <r>
      <rPr>
        <sz val="9"/>
        <rFont val="宋体"/>
        <charset val="134"/>
      </rPr>
      <t>套），以及</t>
    </r>
    <r>
      <rPr>
        <sz val="9"/>
        <rFont val="Times New Roman"/>
        <charset val="134"/>
      </rPr>
      <t>1.5mL/</t>
    </r>
    <r>
      <rPr>
        <sz val="9"/>
        <rFont val="宋体"/>
        <charset val="134"/>
      </rPr>
      <t>瓶的瓶子</t>
    </r>
    <r>
      <rPr>
        <sz val="9"/>
        <rFont val="Times New Roman"/>
        <charset val="134"/>
      </rPr>
      <t>10</t>
    </r>
    <r>
      <rPr>
        <sz val="9"/>
        <rFont val="宋体"/>
        <charset val="134"/>
      </rPr>
      <t>套（</t>
    </r>
    <r>
      <rPr>
        <sz val="9"/>
        <rFont val="Times New Roman"/>
        <charset val="134"/>
      </rPr>
      <t>100</t>
    </r>
    <r>
      <rPr>
        <sz val="9"/>
        <rFont val="宋体"/>
        <charset val="134"/>
      </rPr>
      <t>个</t>
    </r>
    <r>
      <rPr>
        <sz val="9"/>
        <rFont val="Times New Roman"/>
        <charset val="134"/>
      </rPr>
      <t>/</t>
    </r>
    <r>
      <rPr>
        <sz val="9"/>
        <rFont val="宋体"/>
        <charset val="134"/>
      </rPr>
      <t>套），并且均含瓶盖垫片。</t>
    </r>
  </si>
  <si>
    <r>
      <t>商务要求：</t>
    </r>
    <r>
      <rPr>
        <sz val="9"/>
        <color rgb="FF000000"/>
        <rFont val="宋体"/>
        <charset val="134"/>
      </rPr>
      <t xml:space="preserve">
</t>
    </r>
    <r>
      <rPr>
        <b/>
        <sz val="9"/>
        <color rgb="FF000000"/>
        <rFont val="宋体"/>
        <charset val="134"/>
      </rPr>
      <t>一、交货要求</t>
    </r>
    <r>
      <rPr>
        <sz val="9"/>
        <color rgb="FF000000"/>
        <rFont val="宋体"/>
        <charset val="134"/>
      </rPr>
      <t xml:space="preserve">
  （一）物品应按有关要求进行包装并采用适当的运输方式运抵合同交货地点，提前与采购人对接确定送货时间和送货方式。
  （二）中标人提供的物品必须原装、全新的、最新生产批号、具出厂合格证，且与采购人的仪器能配套使用（不接受贴牌的组装物品），其序列号、包装箱号与出厂批号一致并可追索查阅、满足国家及行业强制性标准及规范，并符合采购人提出的有关质量标准的产品。 
  （三）中标人交货时须随附货物清单，且必须提交如下资料：货物出厂产品合格证、说明书等。
  （四）排除非人力不可为等其他特殊情况外，所有货物需在合同签订后40个工作日内交货，否则按违约处理。
</t>
    </r>
    <r>
      <rPr>
        <b/>
        <sz val="9"/>
        <color rgb="FF000000"/>
        <rFont val="宋体"/>
        <charset val="134"/>
      </rPr>
      <t>二、货物的验收</t>
    </r>
    <r>
      <rPr>
        <sz val="9"/>
        <color rgb="FF000000"/>
        <rFont val="宋体"/>
        <charset val="134"/>
      </rPr>
      <t xml:space="preserve">
  （一）验收按国家有关的规定、规范进行。货物质控要求符合采购人需求的质量控制标准或有效试验判断标准要求。 
  （二）所有货物在开箱检验时必须完好，无破损，配置与装箱单相符；货物外观清洁，标记及字体清晰、明确。 
  （三）采购人根据采购招标文件上的技术规格要求和国家有关质量标准进行现场验收，符合采购招标文件技术要求的，给予签收，初步验收不合格的不予签收。
  （四）货物须免费送货上门，免费安装、免费调试，免费提供现场技术培训（如有需要），保证使用人员正常操作所采购物品的各种功能。
</t>
    </r>
    <r>
      <rPr>
        <b/>
        <sz val="9"/>
        <color rgb="FF000000"/>
        <rFont val="宋体"/>
        <charset val="134"/>
      </rPr>
      <t>三、质量保证及售后服务</t>
    </r>
    <r>
      <rPr>
        <sz val="9"/>
        <color rgb="FF000000"/>
        <rFont val="宋体"/>
        <charset val="134"/>
      </rPr>
      <t xml:space="preserve">
  （一）质量保证期：从验收合格之日起计，货物质保期不少于货物有效期三分之二期限，90天内因质量问题须包换。
  （二）在质量保证范围和质量保证期内发生非因采购人正常使用造成的质量问题的，中标人应在收到有关通知后7天内予以更换。
  （三）质保期内全部的服务费和更换货物所产生的费用由中标人承担。
四、其他要求
  （一）中标成交后，3个工作日内签订合同。合同一经签订，即按合同价格执行，不考虑市场价格波动因素。供应商需详细阅读采购招标文件中需求部分的具体条款再进行报价，中标后不得随意变更和调整。
  （二）中标人将全部货物送达指定地点并验收合格后，在3个工作日内向采购方提交请款函、发票等资料，采购人自收到成交人请款函、发票之日起10个工作日内，一次性付清成交人合同总金额100%的款项（无预付款）。</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</si>
</sst>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57">
    <font>
      <sz val="11"/>
      <name val="宋体"/>
      <charset val="134"/>
    </font>
    <font>
      <sz val="18"/>
      <color rgb="FF000000"/>
      <name val="Times New Roman"/>
      <charset val="134"/>
    </font>
    <font>
      <sz val="10"/>
      <color rgb="FF000000"/>
      <name val="宋体"/>
      <charset val="134"/>
    </font>
    <font>
      <sz val="11"/>
      <color rgb="FF000000"/>
      <name val="Times New Roman"/>
      <charset val="134"/>
    </font>
    <font>
      <sz val="11"/>
      <color rgb="FF000000"/>
      <name val="宋体"/>
      <charset val="134"/>
    </font>
    <font>
      <sz val="14"/>
      <color rgb="FF000000"/>
      <name val="方正公文小标宋"/>
      <charset val="134"/>
    </font>
    <font>
      <b/>
      <sz val="10"/>
      <color rgb="FF000000"/>
      <name val="宋体"/>
      <charset val="134"/>
    </font>
    <font>
      <b/>
      <sz val="10"/>
      <color rgb="FF000000"/>
      <name val="Times New Roman"/>
      <charset val="134"/>
    </font>
    <font>
      <sz val="9"/>
      <color rgb="FF000000"/>
      <name val="Times New Roman"/>
      <charset val="134"/>
    </font>
    <font>
      <sz val="9"/>
      <name val="Times New Roman"/>
      <charset val="134"/>
    </font>
    <font>
      <sz val="9"/>
      <name val="宋体"/>
      <charset val="134"/>
    </font>
    <font>
      <sz val="9"/>
      <color rgb="FF000000"/>
      <name val="宋体"/>
      <charset val="134"/>
    </font>
    <font>
      <b/>
      <sz val="9"/>
      <color rgb="FF000000"/>
      <name val="宋体"/>
      <charset val="134"/>
    </font>
    <font>
      <sz val="11"/>
      <color rgb="FFFF0000"/>
      <name val="宋体"/>
      <charset val="134"/>
    </font>
    <font>
      <sz val="9"/>
      <color rgb="FFFF0000"/>
      <name val="Times New Roman"/>
      <charset val="134"/>
    </font>
    <font>
      <sz val="9"/>
      <color rgb="FFFF0000"/>
      <name val="宋体"/>
      <charset val="134"/>
    </font>
    <font>
      <sz val="9"/>
      <color rgb="FF202020"/>
      <name val="Times New Roman"/>
      <charset val="134"/>
    </font>
    <font>
      <sz val="8"/>
      <color rgb="FFFF0000"/>
      <name val="宋体"/>
      <charset val="134"/>
    </font>
    <font>
      <sz val="10"/>
      <color rgb="FFFF0000"/>
      <name val="宋体"/>
      <charset val="134"/>
    </font>
    <font>
      <sz val="9"/>
      <color rgb="FF333333"/>
      <name val="Times New Roman"/>
      <charset val="134"/>
    </font>
    <font>
      <sz val="9"/>
      <color rgb="FF333333"/>
      <name val="宋体"/>
      <charset val="134"/>
    </font>
    <font>
      <sz val="11"/>
      <color rgb="FFFF0000"/>
      <name val="Times New Roman"/>
      <charset val="134"/>
    </font>
    <font>
      <sz val="18"/>
      <name val="Times New Roman"/>
      <charset val="134"/>
    </font>
    <font>
      <b/>
      <sz val="10"/>
      <name val="宋体"/>
      <charset val="134"/>
    </font>
    <font>
      <sz val="9"/>
      <color rgb="FFFF0000"/>
      <name val="仿宋_GB2312"/>
      <charset val="134"/>
    </font>
    <font>
      <sz val="16"/>
      <color rgb="FFFF0000"/>
      <name val="Times New Roman"/>
      <charset val="134"/>
    </font>
    <font>
      <sz val="12"/>
      <color rgb="FFFF0000"/>
      <name val="Times New Roman"/>
      <charset val="134"/>
    </font>
    <font>
      <sz val="10"/>
      <color rgb="FF000000"/>
      <name val="Times New Roman"/>
      <charset val="134"/>
    </font>
    <font>
      <sz val="11"/>
      <name val="Times New Roman"/>
      <charset val="134"/>
    </font>
    <font>
      <sz val="8"/>
      <color rgb="FF000000"/>
      <name val="宋体"/>
      <charset val="134"/>
    </font>
    <font>
      <b/>
      <sz val="9"/>
      <color rgb="FF000000"/>
      <name val="Times New Roman"/>
      <charset val="134"/>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sz val="18"/>
      <color rgb="FF000000"/>
      <name val="方正公文小标宋"/>
      <charset val="134"/>
    </font>
    <font>
      <sz val="9"/>
      <color rgb="FF202020"/>
      <name val="宋体"/>
      <charset val="134"/>
    </font>
    <font>
      <vertAlign val="subscript"/>
      <sz val="9"/>
      <name val="Times New Roman"/>
      <charset val="134"/>
    </font>
    <font>
      <sz val="9"/>
      <name val="Arial"/>
      <charset val="134"/>
    </font>
    <font>
      <sz val="8"/>
      <color rgb="FF000000"/>
      <name val="Times New Roman"/>
      <charset val="134"/>
    </font>
    <font>
      <sz val="9"/>
      <color rgb="FF000000"/>
      <name val="Arial"/>
      <charset val="134"/>
    </font>
  </fonts>
  <fills count="36">
    <fill>
      <patternFill patternType="none"/>
    </fill>
    <fill>
      <patternFill patternType="gray125"/>
    </fill>
    <fill>
      <patternFill patternType="solid">
        <fgColor rgb="FFFFF2CC"/>
        <bgColor indexed="64"/>
      </patternFill>
    </fill>
    <fill>
      <patternFill patternType="solid">
        <fgColor rgb="FFFFFF00"/>
        <bgColor indexed="64"/>
      </patternFill>
    </fill>
    <fill>
      <patternFill patternType="solid">
        <fgColor rgb="FFFFFFFF"/>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8"/>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8"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34" fillId="0" borderId="0" applyFont="0" applyFill="0" applyBorder="0" applyAlignment="0" applyProtection="0">
      <alignment vertical="center"/>
    </xf>
    <xf numFmtId="0" fontId="38" fillId="15" borderId="0" applyNumberFormat="0" applyBorder="0" applyAlignment="0" applyProtection="0">
      <alignment vertical="center"/>
    </xf>
    <xf numFmtId="0" fontId="37" fillId="7" borderId="14"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8" fillId="12" borderId="0" applyNumberFormat="0" applyBorder="0" applyAlignment="0" applyProtection="0">
      <alignment vertical="center"/>
    </xf>
    <xf numFmtId="0" fontId="35" fillId="5" borderId="0" applyNumberFormat="0" applyBorder="0" applyAlignment="0" applyProtection="0">
      <alignment vertical="center"/>
    </xf>
    <xf numFmtId="43" fontId="34" fillId="0" borderId="0" applyFont="0" applyFill="0" applyBorder="0" applyAlignment="0" applyProtection="0">
      <alignment vertical="center"/>
    </xf>
    <xf numFmtId="0" fontId="42" fillId="18" borderId="0" applyNumberFormat="0" applyBorder="0" applyAlignment="0" applyProtection="0">
      <alignment vertical="center"/>
    </xf>
    <xf numFmtId="0" fontId="41" fillId="0" borderId="0" applyNumberFormat="0" applyFill="0" applyBorder="0" applyAlignment="0" applyProtection="0">
      <alignment vertical="center"/>
    </xf>
    <xf numFmtId="9" fontId="34" fillId="0" borderId="0" applyFont="0" applyFill="0" applyBorder="0" applyAlignment="0" applyProtection="0">
      <alignment vertical="center"/>
    </xf>
    <xf numFmtId="0" fontId="45" fillId="0" borderId="0" applyNumberFormat="0" applyFill="0" applyBorder="0" applyAlignment="0" applyProtection="0">
      <alignment vertical="center"/>
    </xf>
    <xf numFmtId="0" fontId="34" fillId="6" borderId="13" applyNumberFormat="0" applyFont="0" applyAlignment="0" applyProtection="0">
      <alignment vertical="center"/>
    </xf>
    <xf numFmtId="0" fontId="42" fillId="14" borderId="0" applyNumberFormat="0" applyBorder="0" applyAlignment="0" applyProtection="0">
      <alignment vertical="center"/>
    </xf>
    <xf numFmtId="0" fontId="3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12" applyNumberFormat="0" applyFill="0" applyAlignment="0" applyProtection="0">
      <alignment vertical="center"/>
    </xf>
    <xf numFmtId="0" fontId="32" fillId="0" borderId="12" applyNumberFormat="0" applyFill="0" applyAlignment="0" applyProtection="0">
      <alignment vertical="center"/>
    </xf>
    <xf numFmtId="0" fontId="42" fillId="22" borderId="0" applyNumberFormat="0" applyBorder="0" applyAlignment="0" applyProtection="0">
      <alignment vertical="center"/>
    </xf>
    <xf numFmtId="0" fontId="39" fillId="0" borderId="15" applyNumberFormat="0" applyFill="0" applyAlignment="0" applyProtection="0">
      <alignment vertical="center"/>
    </xf>
    <xf numFmtId="0" fontId="42" fillId="21" borderId="0" applyNumberFormat="0" applyBorder="0" applyAlignment="0" applyProtection="0">
      <alignment vertical="center"/>
    </xf>
    <xf numFmtId="0" fontId="46" fillId="19" borderId="16" applyNumberFormat="0" applyAlignment="0" applyProtection="0">
      <alignment vertical="center"/>
    </xf>
    <xf numFmtId="0" fontId="43" fillId="19" borderId="14" applyNumberFormat="0" applyAlignment="0" applyProtection="0">
      <alignment vertical="center"/>
    </xf>
    <xf numFmtId="0" fontId="48" fillId="24" borderId="18" applyNumberFormat="0" applyAlignment="0" applyProtection="0">
      <alignment vertical="center"/>
    </xf>
    <xf numFmtId="0" fontId="38" fillId="27" borderId="0" applyNumberFormat="0" applyBorder="0" applyAlignment="0" applyProtection="0">
      <alignment vertical="center"/>
    </xf>
    <xf numFmtId="0" fontId="42" fillId="26" borderId="0" applyNumberFormat="0" applyBorder="0" applyAlignment="0" applyProtection="0">
      <alignment vertical="center"/>
    </xf>
    <xf numFmtId="0" fontId="31" fillId="0" borderId="11" applyNumberFormat="0" applyFill="0" applyAlignment="0" applyProtection="0">
      <alignment vertical="center"/>
    </xf>
    <xf numFmtId="0" fontId="47" fillId="0" borderId="17" applyNumberFormat="0" applyFill="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38" fillId="31" borderId="0" applyNumberFormat="0" applyBorder="0" applyAlignment="0" applyProtection="0">
      <alignment vertical="center"/>
    </xf>
    <xf numFmtId="0" fontId="42" fillId="23" borderId="0" applyNumberFormat="0" applyBorder="0" applyAlignment="0" applyProtection="0">
      <alignment vertical="center"/>
    </xf>
    <xf numFmtId="0" fontId="38" fillId="9" borderId="0" applyNumberFormat="0" applyBorder="0" applyAlignment="0" applyProtection="0">
      <alignment vertical="center"/>
    </xf>
    <xf numFmtId="0" fontId="38" fillId="8" borderId="0" applyNumberFormat="0" applyBorder="0" applyAlignment="0" applyProtection="0">
      <alignment vertical="center"/>
    </xf>
    <xf numFmtId="0" fontId="38" fillId="13" borderId="0" applyNumberFormat="0" applyBorder="0" applyAlignment="0" applyProtection="0">
      <alignment vertical="center"/>
    </xf>
    <xf numFmtId="0" fontId="38" fillId="33" borderId="0" applyNumberFormat="0" applyBorder="0" applyAlignment="0" applyProtection="0">
      <alignment vertical="center"/>
    </xf>
    <xf numFmtId="0" fontId="42" fillId="32" borderId="0" applyNumberFormat="0" applyBorder="0" applyAlignment="0" applyProtection="0">
      <alignment vertical="center"/>
    </xf>
    <xf numFmtId="0" fontId="42" fillId="17" borderId="0" applyNumberFormat="0" applyBorder="0" applyAlignment="0" applyProtection="0">
      <alignment vertical="center"/>
    </xf>
    <xf numFmtId="0" fontId="38" fillId="16" borderId="0" applyNumberFormat="0" applyBorder="0" applyAlignment="0" applyProtection="0">
      <alignment vertical="center"/>
    </xf>
    <xf numFmtId="0" fontId="38" fillId="20" borderId="0" applyNumberFormat="0" applyBorder="0" applyAlignment="0" applyProtection="0">
      <alignment vertical="center"/>
    </xf>
    <xf numFmtId="0" fontId="42" fillId="11" borderId="0" applyNumberFormat="0" applyBorder="0" applyAlignment="0" applyProtection="0">
      <alignment vertical="center"/>
    </xf>
    <xf numFmtId="0" fontId="38" fillId="35" borderId="0" applyNumberFormat="0" applyBorder="0" applyAlignment="0" applyProtection="0">
      <alignment vertical="center"/>
    </xf>
    <xf numFmtId="0" fontId="42" fillId="25" borderId="0" applyNumberFormat="0" applyBorder="0" applyAlignment="0" applyProtection="0">
      <alignment vertical="center"/>
    </xf>
    <xf numFmtId="0" fontId="42" fillId="10" borderId="0" applyNumberFormat="0" applyBorder="0" applyAlignment="0" applyProtection="0">
      <alignment vertical="center"/>
    </xf>
    <xf numFmtId="0" fontId="38" fillId="34" borderId="0" applyNumberFormat="0" applyBorder="0" applyAlignment="0" applyProtection="0">
      <alignment vertical="center"/>
    </xf>
    <xf numFmtId="0" fontId="42" fillId="30" borderId="0" applyNumberFormat="0" applyBorder="0" applyAlignment="0" applyProtection="0">
      <alignment vertical="center"/>
    </xf>
  </cellStyleXfs>
  <cellXfs count="19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horizontal="lef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indent="2"/>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3" fillId="0" borderId="1" xfId="0" applyFont="1" applyBorder="1" applyAlignment="1">
      <alignment horizontal="center" vertical="center"/>
    </xf>
    <xf numFmtId="0" fontId="8" fillId="0" borderId="1" xfId="0" applyFont="1" applyFill="1" applyBorder="1" applyAlignment="1">
      <alignment horizontal="center" vertical="center" wrapText="1" indent="2"/>
    </xf>
    <xf numFmtId="0" fontId="11" fillId="0" borderId="1" xfId="0" applyFont="1" applyFill="1" applyBorder="1" applyAlignment="1">
      <alignment horizontal="center" vertical="center" wrapText="1" indent="2"/>
    </xf>
    <xf numFmtId="0" fontId="8"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12" fillId="0" borderId="0" xfId="0" applyFont="1" applyAlignment="1">
      <alignment horizontal="left" vertical="center" wrapText="1"/>
    </xf>
    <xf numFmtId="0" fontId="11" fillId="0" borderId="0" xfId="0" applyFont="1" applyAlignment="1">
      <alignment horizontal="left" vertical="center" wrapText="1"/>
    </xf>
    <xf numFmtId="0" fontId="0" fillId="0" borderId="0" xfId="0" applyFont="1" applyAlignment="1">
      <alignment horizontal="center" vertical="center"/>
    </xf>
    <xf numFmtId="0" fontId="13" fillId="0" borderId="0" xfId="0" applyFont="1" applyAlignment="1">
      <alignment horizontal="center"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10" fillId="0" borderId="1" xfId="0" applyFont="1" applyBorder="1" applyAlignment="1">
      <alignment horizontal="center" vertical="center"/>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8" fillId="0" borderId="4" xfId="0" applyFont="1" applyBorder="1" applyAlignment="1">
      <alignment horizontal="center" vertical="center"/>
    </xf>
    <xf numFmtId="0" fontId="8" fillId="0" borderId="4" xfId="0" applyFont="1" applyBorder="1" applyAlignment="1">
      <alignment horizontal="left" vertical="center" wrapText="1"/>
    </xf>
    <xf numFmtId="0" fontId="8" fillId="0" borderId="4" xfId="0" applyFont="1" applyFill="1" applyBorder="1" applyAlignment="1">
      <alignment horizontal="center" vertical="center"/>
    </xf>
    <xf numFmtId="0" fontId="1" fillId="0" borderId="0" xfId="0" applyFont="1" applyFill="1" applyAlignment="1">
      <alignment horizontal="left"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4" fillId="0" borderId="0" xfId="0" applyFont="1" applyFill="1" applyAlignment="1">
      <alignment horizontal="center" vertical="center" wrapText="1"/>
    </xf>
    <xf numFmtId="0" fontId="8"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5"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1"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xf>
    <xf numFmtId="0" fontId="8"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indent="2"/>
    </xf>
    <xf numFmtId="0" fontId="8" fillId="2" borderId="1" xfId="0" applyFont="1" applyFill="1" applyBorder="1" applyAlignment="1">
      <alignment horizontal="center" vertical="center" wrapText="1" indent="2"/>
    </xf>
    <xf numFmtId="0" fontId="8" fillId="3" borderId="1" xfId="0" applyFont="1" applyFill="1" applyBorder="1" applyAlignment="1">
      <alignment horizontal="center" vertical="center" wrapText="1" indent="2"/>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4"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xf>
    <xf numFmtId="0" fontId="11" fillId="0" borderId="0" xfId="0" applyFont="1">
      <alignment vertical="center"/>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xf>
    <xf numFmtId="0" fontId="1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xf>
    <xf numFmtId="0" fontId="19" fillId="0" borderId="1" xfId="0" applyFont="1" applyBorder="1" applyAlignment="1">
      <alignment horizontal="center" vertical="center" wrapText="1"/>
    </xf>
    <xf numFmtId="0" fontId="14" fillId="0" borderId="1" xfId="0" applyFont="1" applyBorder="1" applyAlignment="1">
      <alignment horizontal="center" vertical="center"/>
    </xf>
    <xf numFmtId="0" fontId="10"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left" vertical="center" wrapText="1"/>
    </xf>
    <xf numFmtId="0" fontId="20" fillId="0" borderId="1" xfId="0" applyFont="1" applyBorder="1" applyAlignment="1">
      <alignment vertical="center" wrapText="1"/>
    </xf>
    <xf numFmtId="0" fontId="19" fillId="0" borderId="1" xfId="0" applyFont="1" applyBorder="1" applyAlignment="1">
      <alignment horizontal="center" vertical="center" wrapText="1" indent="2"/>
    </xf>
    <xf numFmtId="0" fontId="9" fillId="0" borderId="1" xfId="0" applyFont="1" applyBorder="1" applyAlignment="1">
      <alignment horizontal="center" vertical="center" wrapText="1"/>
    </xf>
    <xf numFmtId="0" fontId="13" fillId="0" borderId="1" xfId="0" applyFont="1" applyBorder="1" applyAlignment="1">
      <alignment horizontal="center" vertical="center"/>
    </xf>
    <xf numFmtId="0" fontId="15" fillId="0" borderId="0" xfId="0" applyFont="1" applyAlignment="1">
      <alignment horizontal="left" vertical="center" wrapText="1"/>
    </xf>
    <xf numFmtId="0" fontId="8" fillId="0" borderId="2" xfId="0" applyFont="1" applyBorder="1" applyAlignment="1">
      <alignment horizontal="center" vertical="center" wrapText="1"/>
    </xf>
    <xf numFmtId="0" fontId="3" fillId="0" borderId="0" xfId="0" applyFont="1" applyAlignment="1">
      <alignment horizontal="left" vertical="center"/>
    </xf>
    <xf numFmtId="0" fontId="0" fillId="0" borderId="1" xfId="0" applyFont="1" applyFill="1" applyBorder="1" applyAlignment="1">
      <alignment horizontal="left" vertical="center"/>
    </xf>
    <xf numFmtId="0" fontId="13" fillId="0" borderId="0" xfId="0" applyFont="1" applyAlignment="1">
      <alignment horizontal="left" vertical="center"/>
    </xf>
    <xf numFmtId="0" fontId="14" fillId="0" borderId="7" xfId="0" applyFont="1" applyBorder="1" applyAlignment="1">
      <alignment horizontal="center" vertical="center" wrapText="1"/>
    </xf>
    <xf numFmtId="0" fontId="21" fillId="0" borderId="0" xfId="0" applyFont="1" applyAlignment="1">
      <alignment horizontal="center" vertical="center"/>
    </xf>
    <xf numFmtId="0" fontId="14"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11" fillId="0" borderId="0" xfId="0" applyFont="1" applyAlignment="1">
      <alignment horizontal="left" vertical="center"/>
    </xf>
    <xf numFmtId="0" fontId="8" fillId="0" borderId="0" xfId="0" applyFont="1" applyAlignment="1">
      <alignment horizontal="left" vertical="center"/>
    </xf>
    <xf numFmtId="0" fontId="1" fillId="0" borderId="0" xfId="0" applyFont="1">
      <alignment vertical="center"/>
    </xf>
    <xf numFmtId="0" fontId="4" fillId="0" borderId="0" xfId="0" applyFont="1" applyFill="1">
      <alignment vertical="center"/>
    </xf>
    <xf numFmtId="0" fontId="0" fillId="0" borderId="0" xfId="0" applyFont="1">
      <alignment vertical="center"/>
    </xf>
    <xf numFmtId="0" fontId="0" fillId="0" borderId="0" xfId="0" applyFill="1">
      <alignment vertical="center"/>
    </xf>
    <xf numFmtId="0" fontId="4" fillId="0" borderId="0" xfId="0" applyFont="1" applyAlignment="1">
      <alignment vertical="center" wrapText="1"/>
    </xf>
    <xf numFmtId="0" fontId="22" fillId="0" borderId="0" xfId="0" applyFont="1" applyFill="1" applyAlignment="1">
      <alignment horizontal="center" vertical="center"/>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9"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0" fillId="0" borderId="1" xfId="0" applyFont="1" applyFill="1" applyBorder="1" applyAlignment="1">
      <alignment horizontal="center" vertical="center" wrapText="1"/>
    </xf>
    <xf numFmtId="0" fontId="0" fillId="0" borderId="0" xfId="0" applyFont="1" applyFill="1" applyAlignment="1">
      <alignment horizontal="left" vertical="center"/>
    </xf>
    <xf numFmtId="0" fontId="0" fillId="0" borderId="0" xfId="0" applyFont="1" applyFill="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lignment horizontal="center" vertical="center" wrapText="1"/>
    </xf>
    <xf numFmtId="0" fontId="4" fillId="3" borderId="0" xfId="0" applyFont="1" applyFill="1" applyAlignment="1">
      <alignment horizontal="left" vertical="center"/>
    </xf>
    <xf numFmtId="0" fontId="4" fillId="3" borderId="0" xfId="0" applyFont="1" applyFill="1" applyAlignment="1">
      <alignment horizontal="center" vertical="center"/>
    </xf>
    <xf numFmtId="0" fontId="11" fillId="0" borderId="0" xfId="0" applyFont="1" applyFill="1">
      <alignment vertical="center"/>
    </xf>
    <xf numFmtId="0" fontId="0" fillId="0" borderId="0" xfId="0" applyFont="1" applyFill="1">
      <alignment vertical="center"/>
    </xf>
    <xf numFmtId="0" fontId="8" fillId="0" borderId="10" xfId="0" applyFont="1" applyFill="1" applyBorder="1" applyAlignment="1">
      <alignment horizontal="center" vertical="center" wrapText="1"/>
    </xf>
    <xf numFmtId="0" fontId="4" fillId="0" borderId="0" xfId="0" applyFont="1" applyFill="1" applyAlignment="1">
      <alignment vertical="center" wrapText="1"/>
    </xf>
    <xf numFmtId="0" fontId="4" fillId="3" borderId="0" xfId="0" applyFont="1" applyFill="1">
      <alignment vertical="center"/>
    </xf>
    <xf numFmtId="0" fontId="13" fillId="3" borderId="0" xfId="0" applyFont="1" applyFill="1">
      <alignment vertical="center"/>
    </xf>
    <xf numFmtId="0" fontId="4" fillId="0" borderId="0" xfId="0" applyFont="1" applyAlignment="1">
      <alignment horizontal="left" vertical="center" wrapText="1"/>
    </xf>
    <xf numFmtId="0" fontId="24" fillId="0" borderId="0" xfId="0" applyFont="1" applyBorder="1" applyAlignment="1">
      <alignment horizontal="justify" vertical="center" wrapText="1"/>
    </xf>
    <xf numFmtId="0" fontId="21" fillId="0" borderId="1" xfId="0" applyFont="1" applyFill="1" applyBorder="1" applyAlignment="1">
      <alignment horizontal="center" vertical="center" wrapText="1"/>
    </xf>
    <xf numFmtId="0" fontId="10" fillId="0" borderId="0" xfId="0" applyFont="1" applyAlignment="1">
      <alignment horizontal="left" vertical="center"/>
    </xf>
    <xf numFmtId="0" fontId="13" fillId="0" borderId="0" xfId="0" applyFont="1" applyAlignment="1">
      <alignment vertical="center" wrapText="1"/>
    </xf>
    <xf numFmtId="0" fontId="10" fillId="0" borderId="10" xfId="0" applyFont="1" applyFill="1" applyBorder="1" applyAlignment="1">
      <alignment horizontal="center" vertical="center" wrapText="1"/>
    </xf>
    <xf numFmtId="0" fontId="11" fillId="0" borderId="0" xfId="0" applyFont="1" applyFill="1" applyAlignment="1">
      <alignment horizontal="left" vertical="center"/>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0" xfId="0" applyFont="1" applyAlignment="1">
      <alignment vertical="center" wrapText="1"/>
    </xf>
    <xf numFmtId="0" fontId="28"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1"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7" fillId="0" borderId="0" xfId="0" applyFont="1" applyFill="1" applyAlignment="1">
      <alignment horizontal="center" vertical="center" wrapText="1"/>
    </xf>
    <xf numFmtId="0" fontId="2" fillId="0" borderId="0" xfId="0" applyFont="1" applyFill="1" applyAlignment="1">
      <alignment horizontal="center" vertical="center" wrapText="1"/>
    </xf>
    <xf numFmtId="0" fontId="8" fillId="0" borderId="0" xfId="0" applyFont="1" applyFill="1" applyAlignment="1">
      <alignment horizontal="center" vertical="center" wrapText="1"/>
    </xf>
    <xf numFmtId="0" fontId="11" fillId="0" borderId="0" xfId="0" applyFont="1" applyFill="1" applyAlignment="1">
      <alignment horizontal="center" vertical="center" wrapText="1"/>
    </xf>
    <xf numFmtId="0" fontId="9" fillId="0" borderId="0" xfId="0" applyFont="1" applyFill="1" applyAlignment="1">
      <alignment horizontal="center" vertical="center" wrapText="1"/>
    </xf>
    <xf numFmtId="14" fontId="10" fillId="0" borderId="1" xfId="0" applyNumberFormat="1" applyFont="1" applyFill="1" applyBorder="1" applyAlignment="1">
      <alignment horizontal="center" vertical="center" wrapText="1"/>
    </xf>
    <xf numFmtId="0" fontId="27" fillId="0" borderId="0" xfId="0" applyFont="1" applyFill="1" applyAlignment="1">
      <alignment vertical="center" wrapText="1"/>
    </xf>
    <xf numFmtId="0" fontId="27" fillId="0" borderId="0" xfId="0" applyFont="1" applyFill="1" applyAlignment="1">
      <alignment horizontal="center" vertical="center" wrapText="1"/>
    </xf>
    <xf numFmtId="0" fontId="3" fillId="0" borderId="0" xfId="0" applyFont="1" applyFill="1" applyAlignment="1">
      <alignment horizontal="center" vertical="center"/>
    </xf>
    <xf numFmtId="0" fontId="28" fillId="0" borderId="0" xfId="0" applyFont="1" applyFill="1">
      <alignment vertical="center"/>
    </xf>
    <xf numFmtId="0" fontId="10" fillId="0" borderId="0" xfId="0" applyFont="1" applyFill="1" applyAlignment="1">
      <alignment horizontal="center" vertical="center" wrapText="1"/>
    </xf>
    <xf numFmtId="0" fontId="11" fillId="0" borderId="1" xfId="0" applyFont="1" applyBorder="1" applyAlignment="1">
      <alignment horizontal="left" vertical="center" wrapText="1"/>
    </xf>
    <xf numFmtId="0" fontId="9" fillId="0" borderId="1" xfId="0" applyFont="1" applyBorder="1" applyAlignment="1">
      <alignment horizontal="left" vertical="center" wrapText="1"/>
    </xf>
    <xf numFmtId="0" fontId="14" fillId="0" borderId="1" xfId="0" applyFont="1" applyBorder="1" applyAlignment="1">
      <alignment horizontal="left" vertical="center" wrapText="1"/>
    </xf>
    <xf numFmtId="0" fontId="8" fillId="0" borderId="7" xfId="0" applyFont="1" applyBorder="1" applyAlignment="1">
      <alignment vertical="center" wrapText="1"/>
    </xf>
    <xf numFmtId="0" fontId="8" fillId="3" borderId="1" xfId="0" applyFont="1" applyFill="1" applyBorder="1" applyAlignment="1">
      <alignment horizontal="center" vertical="center"/>
    </xf>
    <xf numFmtId="0" fontId="8" fillId="0" borderId="8" xfId="0" applyFont="1" applyBorder="1" applyAlignment="1">
      <alignment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Fill="1" applyAlignment="1">
      <alignment horizontal="left" vertical="center"/>
    </xf>
    <xf numFmtId="0" fontId="9" fillId="0" borderId="0" xfId="0" applyFont="1" applyFill="1" applyAlignment="1">
      <alignment horizontal="center" vertical="center"/>
    </xf>
    <xf numFmtId="0" fontId="10" fillId="0" borderId="1" xfId="0" applyFont="1" applyBorder="1" applyAlignment="1">
      <alignment horizontal="left" vertical="center" wrapText="1"/>
    </xf>
    <xf numFmtId="0" fontId="11" fillId="0" borderId="1" xfId="0" applyFont="1" applyBorder="1" applyAlignment="1">
      <alignment horizontal="center" vertical="top" wrapText="1"/>
    </xf>
    <xf numFmtId="0" fontId="10" fillId="0" borderId="1" xfId="0" applyFont="1" applyBorder="1" applyAlignment="1">
      <alignment horizontal="center" wrapText="1"/>
    </xf>
    <xf numFmtId="0" fontId="30" fillId="0" borderId="0" xfId="0" applyFont="1" applyAlignment="1">
      <alignment horizontal="left" vertical="center" wrapText="1"/>
    </xf>
    <xf numFmtId="0" fontId="8" fillId="0" borderId="0" xfId="0" applyFont="1" applyAlignment="1">
      <alignment horizontal="left" vertical="center" wrapText="1"/>
    </xf>
    <xf numFmtId="0" fontId="27"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5">
    <dxf>
      <fill>
        <patternFill patternType="solid">
          <bgColor rgb="FFFFFF00"/>
        </patternFill>
      </fill>
    </dxf>
    <dxf>
      <font>
        <b val="1"/>
        <i val="1"/>
        <strike val="1"/>
        <color rgb="FFFF0000"/>
      </font>
    </dxf>
    <dxf>
      <font>
        <b val="0"/>
        <i val="0"/>
        <color rgb="FFFF0000"/>
      </font>
    </dxf>
    <dxf>
      <font>
        <b val="1"/>
        <i val="0"/>
        <color rgb="FFF4B084"/>
      </font>
    </dxf>
    <dxf>
      <font>
        <color rgb="FFFF0000"/>
      </font>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www.gbwrm.com/product/detail/b3508380-f8d1-4fe2-85fb-dbbc00531adb.html" TargetMode="External"/><Relationship Id="rId3" Type="http://schemas.openxmlformats.org/officeDocument/2006/relationships/hyperlink" Target="https://www.hb-erm.com.cn/index.php?m=goods&amp;a=index&amp;id=3156" TargetMode="External"/><Relationship Id="rId2" Type="http://schemas.openxmlformats.org/officeDocument/2006/relationships/hyperlink" Target="https://www.hb-erm.com.cn/index.php?m=goods&amp;a=index&amp;id=2939" TargetMode="External"/><Relationship Id="rId1" Type="http://schemas.openxmlformats.org/officeDocument/2006/relationships/hyperlink" Target="http://www.bjhongmeng.com/product/PNOBW0910.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81"/>
  <sheetViews>
    <sheetView zoomScale="130" zoomScaleNormal="130" workbookViewId="0">
      <pane xSplit="4" ySplit="3" topLeftCell="E68" activePane="bottomRight" state="frozen"/>
      <selection/>
      <selection pane="topRight"/>
      <selection pane="bottomLeft"/>
      <selection pane="bottomRight" activeCell="L167" sqref="L165:L167"/>
    </sheetView>
  </sheetViews>
  <sheetFormatPr defaultColWidth="9" defaultRowHeight="15"/>
  <cols>
    <col min="1" max="1" width="3.85833333333333" style="157" customWidth="1"/>
    <col min="2" max="2" width="10.7583333333333" style="157" customWidth="1"/>
    <col min="3" max="3" width="15.2916666666667" style="158" customWidth="1"/>
    <col min="4" max="4" width="8.64166666666667" style="157" customWidth="1"/>
    <col min="5" max="5" width="10.975" style="159" customWidth="1"/>
    <col min="6" max="6" width="5.14166666666667" style="157" customWidth="1"/>
    <col min="7" max="8" width="5.55833333333333" style="157" customWidth="1"/>
    <col min="9" max="9" width="8.625" style="156" customWidth="1"/>
    <col min="10" max="10" width="8.625" style="157" customWidth="1"/>
    <col min="11" max="11" width="8.33333333333333" style="157" customWidth="1"/>
    <col min="12" max="12" width="8.61666666666667" style="157" customWidth="1"/>
    <col min="13" max="13" width="6.525" style="157" customWidth="1"/>
    <col min="14" max="16384" width="9" style="157"/>
  </cols>
  <sheetData>
    <row r="1" s="107" customFormat="1" ht="32" customHeight="1" spans="1:17">
      <c r="A1" s="27" t="s">
        <v>0</v>
      </c>
      <c r="B1" s="27"/>
      <c r="C1" s="45"/>
      <c r="D1" s="27"/>
      <c r="E1" s="160"/>
      <c r="F1" s="27"/>
      <c r="G1" s="27"/>
      <c r="H1" s="27"/>
      <c r="I1" s="27"/>
      <c r="J1" s="27"/>
      <c r="K1" s="27"/>
      <c r="L1" s="27"/>
      <c r="M1" s="27"/>
      <c r="N1" s="27"/>
      <c r="O1" s="27"/>
      <c r="P1" s="27"/>
      <c r="Q1" s="129"/>
    </row>
    <row r="2" s="154" customFormat="1" ht="13" customHeight="1" spans="1:17">
      <c r="A2" s="11" t="s">
        <v>1</v>
      </c>
      <c r="B2" s="11" t="s">
        <v>2</v>
      </c>
      <c r="C2" s="11" t="s">
        <v>3</v>
      </c>
      <c r="D2" s="29" t="s">
        <v>4</v>
      </c>
      <c r="E2" s="11" t="s">
        <v>5</v>
      </c>
      <c r="F2" s="29" t="s">
        <v>6</v>
      </c>
      <c r="G2" s="29" t="s">
        <v>7</v>
      </c>
      <c r="H2" s="29" t="s">
        <v>8</v>
      </c>
      <c r="I2" s="11" t="s">
        <v>9</v>
      </c>
      <c r="J2" s="11"/>
      <c r="K2" s="47" t="s">
        <v>9</v>
      </c>
      <c r="L2" s="47"/>
      <c r="M2" s="11" t="s">
        <v>10</v>
      </c>
      <c r="N2" s="165"/>
      <c r="O2" s="165"/>
      <c r="P2" s="165"/>
      <c r="Q2" s="171"/>
    </row>
    <row r="3" s="154" customFormat="1" ht="24" spans="1:17">
      <c r="A3" s="29"/>
      <c r="B3" s="29"/>
      <c r="C3" s="29"/>
      <c r="D3" s="161"/>
      <c r="E3" s="29"/>
      <c r="F3" s="161"/>
      <c r="G3" s="161"/>
      <c r="H3" s="161"/>
      <c r="I3" s="12" t="s">
        <v>11</v>
      </c>
      <c r="J3" s="12" t="s">
        <v>12</v>
      </c>
      <c r="K3" s="12" t="s">
        <v>13</v>
      </c>
      <c r="L3" s="12" t="s">
        <v>14</v>
      </c>
      <c r="M3" s="29"/>
      <c r="N3" s="166" t="s">
        <v>15</v>
      </c>
      <c r="O3" s="166"/>
      <c r="P3" s="166"/>
      <c r="Q3" s="172"/>
    </row>
    <row r="4" ht="20" customHeight="1" spans="1:17">
      <c r="A4" s="13">
        <f>ROW()-3</f>
        <v>1</v>
      </c>
      <c r="B4" s="15" t="s">
        <v>16</v>
      </c>
      <c r="C4" s="36" t="s">
        <v>17</v>
      </c>
      <c r="D4" s="15" t="s">
        <v>18</v>
      </c>
      <c r="E4" s="15" t="s">
        <v>19</v>
      </c>
      <c r="F4" s="15" t="s">
        <v>20</v>
      </c>
      <c r="G4" s="15">
        <v>3</v>
      </c>
      <c r="H4" s="15">
        <v>5</v>
      </c>
      <c r="I4" s="69">
        <v>35</v>
      </c>
      <c r="J4" s="69">
        <f t="shared" ref="J4:J14" si="0">I4*H4</f>
        <v>175</v>
      </c>
      <c r="K4" s="51">
        <v>30</v>
      </c>
      <c r="L4" s="20">
        <f>H4*K4</f>
        <v>150</v>
      </c>
      <c r="M4" s="20" t="s">
        <v>21</v>
      </c>
      <c r="N4" s="167"/>
      <c r="O4" s="167"/>
      <c r="P4" s="167"/>
      <c r="Q4" s="173">
        <f>SUM(J4:J134)</f>
        <v>63528</v>
      </c>
    </row>
    <row r="5" ht="35.25" spans="1:17">
      <c r="A5" s="13">
        <f>ROW()-3</f>
        <v>2</v>
      </c>
      <c r="B5" s="15" t="s">
        <v>22</v>
      </c>
      <c r="C5" s="36" t="s">
        <v>23</v>
      </c>
      <c r="D5" s="15" t="s">
        <v>24</v>
      </c>
      <c r="E5" s="15" t="s">
        <v>25</v>
      </c>
      <c r="F5" s="15" t="s">
        <v>26</v>
      </c>
      <c r="G5" s="15">
        <v>0</v>
      </c>
      <c r="H5" s="15">
        <v>2</v>
      </c>
      <c r="I5" s="69">
        <v>40</v>
      </c>
      <c r="J5" s="69">
        <f t="shared" si="0"/>
        <v>80</v>
      </c>
      <c r="K5" s="51">
        <v>69</v>
      </c>
      <c r="L5" s="20">
        <f t="shared" ref="L5:L68" si="1">H5*K5</f>
        <v>138</v>
      </c>
      <c r="M5" s="20" t="s">
        <v>21</v>
      </c>
      <c r="N5" s="167"/>
      <c r="O5" s="167"/>
      <c r="P5" s="167"/>
      <c r="Q5" s="156"/>
    </row>
    <row r="6" ht="36" spans="1:17">
      <c r="A6" s="13">
        <f>ROW()-3</f>
        <v>3</v>
      </c>
      <c r="B6" s="15" t="s">
        <v>22</v>
      </c>
      <c r="C6" s="36" t="s">
        <v>27</v>
      </c>
      <c r="D6" s="15" t="s">
        <v>24</v>
      </c>
      <c r="E6" s="15" t="s">
        <v>25</v>
      </c>
      <c r="F6" s="15" t="s">
        <v>26</v>
      </c>
      <c r="G6" s="15">
        <v>5</v>
      </c>
      <c r="H6" s="15">
        <v>2</v>
      </c>
      <c r="I6" s="69">
        <v>48</v>
      </c>
      <c r="J6" s="69">
        <f t="shared" si="0"/>
        <v>96</v>
      </c>
      <c r="K6" s="51">
        <v>69</v>
      </c>
      <c r="L6" s="20">
        <f t="shared" si="1"/>
        <v>138</v>
      </c>
      <c r="M6" s="20" t="s">
        <v>21</v>
      </c>
      <c r="N6" s="167"/>
      <c r="O6" s="167"/>
      <c r="P6" s="167"/>
      <c r="Q6" s="156"/>
    </row>
    <row r="7" ht="20" customHeight="1" spans="1:17">
      <c r="A7" s="13">
        <f>ROW()-3</f>
        <v>4</v>
      </c>
      <c r="B7" s="15" t="s">
        <v>28</v>
      </c>
      <c r="C7" s="36" t="s">
        <v>29</v>
      </c>
      <c r="D7" s="15" t="s">
        <v>18</v>
      </c>
      <c r="E7" s="15" t="s">
        <v>30</v>
      </c>
      <c r="F7" s="15" t="s">
        <v>26</v>
      </c>
      <c r="G7" s="15">
        <v>2</v>
      </c>
      <c r="H7" s="15">
        <v>2</v>
      </c>
      <c r="I7" s="69">
        <v>100</v>
      </c>
      <c r="J7" s="69">
        <f t="shared" si="0"/>
        <v>200</v>
      </c>
      <c r="K7" s="51">
        <v>100</v>
      </c>
      <c r="L7" s="20">
        <f t="shared" si="1"/>
        <v>200</v>
      </c>
      <c r="M7" s="20" t="s">
        <v>21</v>
      </c>
      <c r="N7" s="167"/>
      <c r="O7" s="167"/>
      <c r="P7" s="167"/>
      <c r="Q7" s="156"/>
    </row>
    <row r="8" ht="20" customHeight="1" spans="1:17">
      <c r="A8" s="13">
        <f t="shared" ref="A8:A17" si="2">ROW()-3</f>
        <v>5</v>
      </c>
      <c r="B8" s="15" t="s">
        <v>31</v>
      </c>
      <c r="C8" s="36" t="s">
        <v>32</v>
      </c>
      <c r="D8" s="15" t="s">
        <v>18</v>
      </c>
      <c r="E8" s="15" t="s">
        <v>30</v>
      </c>
      <c r="F8" s="15" t="s">
        <v>26</v>
      </c>
      <c r="G8" s="15">
        <v>1</v>
      </c>
      <c r="H8" s="15">
        <v>2</v>
      </c>
      <c r="I8" s="69">
        <v>94</v>
      </c>
      <c r="J8" s="69">
        <f t="shared" si="0"/>
        <v>188</v>
      </c>
      <c r="K8" s="51">
        <v>110</v>
      </c>
      <c r="L8" s="20">
        <f t="shared" si="1"/>
        <v>220</v>
      </c>
      <c r="M8" s="20" t="s">
        <v>21</v>
      </c>
      <c r="N8" s="167"/>
      <c r="O8" s="167"/>
      <c r="P8" s="167"/>
      <c r="Q8" s="156"/>
    </row>
    <row r="9" ht="36" spans="1:17">
      <c r="A9" s="13">
        <f t="shared" si="2"/>
        <v>6</v>
      </c>
      <c r="B9" s="15" t="s">
        <v>33</v>
      </c>
      <c r="C9" s="36" t="s">
        <v>34</v>
      </c>
      <c r="D9" s="15" t="s">
        <v>35</v>
      </c>
      <c r="E9" s="15" t="s">
        <v>36</v>
      </c>
      <c r="F9" s="15" t="s">
        <v>26</v>
      </c>
      <c r="G9" s="15">
        <v>0</v>
      </c>
      <c r="H9" s="15">
        <v>3</v>
      </c>
      <c r="I9" s="69">
        <v>74</v>
      </c>
      <c r="J9" s="69">
        <f t="shared" si="0"/>
        <v>222</v>
      </c>
      <c r="K9" s="51">
        <v>74</v>
      </c>
      <c r="L9" s="20">
        <f t="shared" si="1"/>
        <v>222</v>
      </c>
      <c r="M9" s="20" t="s">
        <v>21</v>
      </c>
      <c r="N9" s="168" t="s">
        <v>37</v>
      </c>
      <c r="O9" s="167"/>
      <c r="P9" s="167"/>
      <c r="Q9" s="156"/>
    </row>
    <row r="10" ht="36" spans="1:17">
      <c r="A10" s="13">
        <f t="shared" si="2"/>
        <v>7</v>
      </c>
      <c r="B10" s="15" t="s">
        <v>33</v>
      </c>
      <c r="C10" s="36" t="s">
        <v>38</v>
      </c>
      <c r="D10" s="15" t="s">
        <v>35</v>
      </c>
      <c r="E10" s="15" t="s">
        <v>36</v>
      </c>
      <c r="F10" s="15" t="s">
        <v>26</v>
      </c>
      <c r="G10" s="15">
        <v>0</v>
      </c>
      <c r="H10" s="15">
        <v>2</v>
      </c>
      <c r="I10" s="69">
        <v>82</v>
      </c>
      <c r="J10" s="69">
        <f t="shared" si="0"/>
        <v>164</v>
      </c>
      <c r="K10" s="51">
        <v>160</v>
      </c>
      <c r="L10" s="20">
        <f t="shared" si="1"/>
        <v>320</v>
      </c>
      <c r="M10" s="20" t="s">
        <v>21</v>
      </c>
      <c r="N10" s="167"/>
      <c r="O10" s="167"/>
      <c r="P10" s="167"/>
      <c r="Q10" s="156"/>
    </row>
    <row r="11" ht="22.5" spans="1:17">
      <c r="A11" s="13">
        <f t="shared" si="2"/>
        <v>8</v>
      </c>
      <c r="B11" s="15" t="s">
        <v>39</v>
      </c>
      <c r="C11" s="36" t="s">
        <v>40</v>
      </c>
      <c r="D11" s="15" t="s">
        <v>41</v>
      </c>
      <c r="E11" s="15" t="s">
        <v>42</v>
      </c>
      <c r="F11" s="15" t="s">
        <v>20</v>
      </c>
      <c r="G11" s="15">
        <v>6</v>
      </c>
      <c r="H11" s="15">
        <v>6</v>
      </c>
      <c r="I11" s="20">
        <v>190</v>
      </c>
      <c r="J11" s="69">
        <f t="shared" si="0"/>
        <v>1140</v>
      </c>
      <c r="K11" s="51">
        <v>190</v>
      </c>
      <c r="L11" s="20">
        <f t="shared" si="1"/>
        <v>1140</v>
      </c>
      <c r="M11" s="20" t="s">
        <v>21</v>
      </c>
      <c r="N11" s="167"/>
      <c r="O11" s="167"/>
      <c r="P11" s="167"/>
      <c r="Q11" s="156"/>
    </row>
    <row r="12" ht="36" spans="1:17">
      <c r="A12" s="13">
        <f t="shared" si="2"/>
        <v>9</v>
      </c>
      <c r="B12" s="15" t="s">
        <v>39</v>
      </c>
      <c r="C12" s="162" t="s">
        <v>43</v>
      </c>
      <c r="D12" s="15" t="s">
        <v>41</v>
      </c>
      <c r="E12" s="15" t="s">
        <v>42</v>
      </c>
      <c r="F12" s="15" t="s">
        <v>20</v>
      </c>
      <c r="G12" s="15">
        <v>8</v>
      </c>
      <c r="H12" s="15">
        <v>8</v>
      </c>
      <c r="I12" s="20">
        <v>130</v>
      </c>
      <c r="J12" s="69">
        <f t="shared" si="0"/>
        <v>1040</v>
      </c>
      <c r="K12" s="51">
        <v>130</v>
      </c>
      <c r="L12" s="20">
        <f t="shared" si="1"/>
        <v>1040</v>
      </c>
      <c r="M12" s="20" t="s">
        <v>21</v>
      </c>
      <c r="N12" s="167"/>
      <c r="O12" s="167"/>
      <c r="P12" s="167"/>
      <c r="Q12" s="156"/>
    </row>
    <row r="13" ht="36" spans="1:17">
      <c r="A13" s="13">
        <f t="shared" si="2"/>
        <v>10</v>
      </c>
      <c r="B13" s="15" t="s">
        <v>39</v>
      </c>
      <c r="C13" s="36" t="s">
        <v>44</v>
      </c>
      <c r="D13" s="15" t="s">
        <v>18</v>
      </c>
      <c r="E13" s="15" t="s">
        <v>42</v>
      </c>
      <c r="F13" s="15" t="s">
        <v>20</v>
      </c>
      <c r="G13" s="15">
        <v>0</v>
      </c>
      <c r="H13" s="15">
        <v>3</v>
      </c>
      <c r="I13" s="20">
        <v>110</v>
      </c>
      <c r="J13" s="69">
        <f t="shared" si="0"/>
        <v>330</v>
      </c>
      <c r="K13" s="51">
        <v>100</v>
      </c>
      <c r="L13" s="20">
        <f t="shared" si="1"/>
        <v>300</v>
      </c>
      <c r="M13" s="20" t="s">
        <v>21</v>
      </c>
      <c r="N13" s="167"/>
      <c r="O13" s="167"/>
      <c r="P13" s="167"/>
      <c r="Q13" s="156"/>
    </row>
    <row r="14" ht="20" customHeight="1" spans="1:17">
      <c r="A14" s="13">
        <f t="shared" si="2"/>
        <v>11</v>
      </c>
      <c r="B14" s="15" t="s">
        <v>39</v>
      </c>
      <c r="C14" s="36" t="s">
        <v>45</v>
      </c>
      <c r="D14" s="15" t="s">
        <v>18</v>
      </c>
      <c r="E14" s="15" t="s">
        <v>42</v>
      </c>
      <c r="F14" s="15" t="s">
        <v>20</v>
      </c>
      <c r="G14" s="15">
        <v>0</v>
      </c>
      <c r="H14" s="15">
        <v>2</v>
      </c>
      <c r="I14" s="20">
        <v>110</v>
      </c>
      <c r="J14" s="69">
        <f t="shared" si="0"/>
        <v>220</v>
      </c>
      <c r="K14" s="51">
        <v>100</v>
      </c>
      <c r="L14" s="20">
        <f t="shared" si="1"/>
        <v>200</v>
      </c>
      <c r="M14" s="20" t="s">
        <v>21</v>
      </c>
      <c r="N14" s="167"/>
      <c r="O14" s="167"/>
      <c r="P14" s="167"/>
      <c r="Q14" s="156"/>
    </row>
    <row r="15" ht="20" customHeight="1" spans="1:17">
      <c r="A15" s="13">
        <f t="shared" si="2"/>
        <v>12</v>
      </c>
      <c r="B15" s="15" t="s">
        <v>46</v>
      </c>
      <c r="C15" s="36" t="s">
        <v>47</v>
      </c>
      <c r="D15" s="15" t="s">
        <v>48</v>
      </c>
      <c r="E15" s="15" t="s">
        <v>49</v>
      </c>
      <c r="F15" s="15" t="s">
        <v>26</v>
      </c>
      <c r="G15" s="15">
        <v>0</v>
      </c>
      <c r="H15" s="15">
        <v>1</v>
      </c>
      <c r="I15" s="69">
        <v>434</v>
      </c>
      <c r="J15" s="69">
        <f t="shared" ref="J15:J67" si="3">I15*H15</f>
        <v>434</v>
      </c>
      <c r="K15" s="88">
        <v>358</v>
      </c>
      <c r="L15" s="20">
        <f t="shared" si="1"/>
        <v>358</v>
      </c>
      <c r="M15" s="20" t="s">
        <v>21</v>
      </c>
      <c r="N15" s="167" t="s">
        <v>50</v>
      </c>
      <c r="O15" s="167" t="s">
        <v>51</v>
      </c>
      <c r="P15" s="167" t="s">
        <v>52</v>
      </c>
      <c r="Q15" s="156"/>
    </row>
    <row r="16" ht="20" customHeight="1" spans="1:17">
      <c r="A16" s="13">
        <f t="shared" si="2"/>
        <v>13</v>
      </c>
      <c r="B16" s="15" t="s">
        <v>53</v>
      </c>
      <c r="C16" s="36" t="s">
        <v>54</v>
      </c>
      <c r="D16" s="15" t="s">
        <v>55</v>
      </c>
      <c r="E16" s="15" t="s">
        <v>49</v>
      </c>
      <c r="F16" s="15" t="s">
        <v>26</v>
      </c>
      <c r="G16" s="15">
        <v>0</v>
      </c>
      <c r="H16" s="15">
        <v>1</v>
      </c>
      <c r="I16" s="69">
        <v>250</v>
      </c>
      <c r="J16" s="69">
        <f t="shared" si="3"/>
        <v>250</v>
      </c>
      <c r="K16" s="51">
        <v>250</v>
      </c>
      <c r="L16" s="20">
        <f t="shared" si="1"/>
        <v>250</v>
      </c>
      <c r="M16" s="20" t="s">
        <v>21</v>
      </c>
      <c r="N16" s="167"/>
      <c r="O16" s="167"/>
      <c r="P16" s="167"/>
      <c r="Q16" s="156"/>
    </row>
    <row r="17" ht="20" customHeight="1" spans="1:17">
      <c r="A17" s="13">
        <f t="shared" si="2"/>
        <v>14</v>
      </c>
      <c r="B17" s="15" t="s">
        <v>56</v>
      </c>
      <c r="C17" s="36" t="s">
        <v>47</v>
      </c>
      <c r="D17" s="15" t="s">
        <v>48</v>
      </c>
      <c r="E17" s="15" t="s">
        <v>49</v>
      </c>
      <c r="F17" s="15" t="s">
        <v>26</v>
      </c>
      <c r="G17" s="15">
        <v>0</v>
      </c>
      <c r="H17" s="15">
        <v>1</v>
      </c>
      <c r="I17" s="69">
        <v>423</v>
      </c>
      <c r="J17" s="69">
        <f t="shared" si="3"/>
        <v>423</v>
      </c>
      <c r="K17" s="88">
        <v>264</v>
      </c>
      <c r="L17" s="20">
        <f t="shared" si="1"/>
        <v>264</v>
      </c>
      <c r="M17" s="20" t="s">
        <v>21</v>
      </c>
      <c r="N17" s="167" t="s">
        <v>50</v>
      </c>
      <c r="O17" s="167" t="s">
        <v>51</v>
      </c>
      <c r="P17" s="167" t="s">
        <v>52</v>
      </c>
      <c r="Q17" s="156"/>
    </row>
    <row r="18" ht="20" customHeight="1" spans="1:17">
      <c r="A18" s="13">
        <f t="shared" ref="A18:A27" si="4">ROW()-3</f>
        <v>15</v>
      </c>
      <c r="B18" s="15" t="s">
        <v>57</v>
      </c>
      <c r="C18" s="36" t="s">
        <v>54</v>
      </c>
      <c r="D18" s="15" t="s">
        <v>55</v>
      </c>
      <c r="E18" s="15" t="s">
        <v>49</v>
      </c>
      <c r="F18" s="15" t="s">
        <v>26</v>
      </c>
      <c r="G18" s="15">
        <v>1</v>
      </c>
      <c r="H18" s="15">
        <v>1</v>
      </c>
      <c r="I18" s="69">
        <v>68</v>
      </c>
      <c r="J18" s="69">
        <f t="shared" si="3"/>
        <v>68</v>
      </c>
      <c r="K18" s="51">
        <v>75</v>
      </c>
      <c r="L18" s="20">
        <f t="shared" si="1"/>
        <v>75</v>
      </c>
      <c r="M18" s="20" t="s">
        <v>21</v>
      </c>
      <c r="N18" s="167"/>
      <c r="O18" s="167"/>
      <c r="P18" s="167"/>
      <c r="Q18" s="156"/>
    </row>
    <row r="19" ht="20" customHeight="1" spans="1:17">
      <c r="A19" s="13">
        <f t="shared" si="4"/>
        <v>16</v>
      </c>
      <c r="B19" s="15" t="s">
        <v>58</v>
      </c>
      <c r="C19" s="36" t="s">
        <v>59</v>
      </c>
      <c r="D19" s="15" t="s">
        <v>35</v>
      </c>
      <c r="E19" s="15" t="s">
        <v>60</v>
      </c>
      <c r="F19" s="15" t="s">
        <v>26</v>
      </c>
      <c r="G19" s="15">
        <v>1</v>
      </c>
      <c r="H19" s="15">
        <v>2</v>
      </c>
      <c r="I19" s="20">
        <v>38</v>
      </c>
      <c r="J19" s="69">
        <f t="shared" si="3"/>
        <v>76</v>
      </c>
      <c r="K19" s="51">
        <v>28</v>
      </c>
      <c r="L19" s="20">
        <f t="shared" si="1"/>
        <v>56</v>
      </c>
      <c r="M19" s="20" t="s">
        <v>21</v>
      </c>
      <c r="N19" s="167"/>
      <c r="O19" s="167"/>
      <c r="P19" s="167"/>
      <c r="Q19" s="156"/>
    </row>
    <row r="20" s="155" customFormat="1" ht="20" customHeight="1" spans="1:17">
      <c r="A20" s="13">
        <f t="shared" si="4"/>
        <v>17</v>
      </c>
      <c r="B20" s="31" t="s">
        <v>61</v>
      </c>
      <c r="C20" s="163" t="s">
        <v>62</v>
      </c>
      <c r="D20" s="31" t="s">
        <v>63</v>
      </c>
      <c r="E20" s="31" t="s">
        <v>64</v>
      </c>
      <c r="F20" s="31" t="s">
        <v>65</v>
      </c>
      <c r="G20" s="15">
        <v>2</v>
      </c>
      <c r="H20" s="15">
        <v>1</v>
      </c>
      <c r="I20" s="94">
        <v>1000</v>
      </c>
      <c r="J20" s="94">
        <f t="shared" si="3"/>
        <v>1000</v>
      </c>
      <c r="K20" s="71">
        <v>1000</v>
      </c>
      <c r="L20" s="20">
        <f t="shared" si="1"/>
        <v>1000</v>
      </c>
      <c r="M20" s="31" t="s">
        <v>66</v>
      </c>
      <c r="N20" s="169"/>
      <c r="O20" s="169"/>
      <c r="P20" s="169"/>
      <c r="Q20" s="174"/>
    </row>
    <row r="21" ht="20" customHeight="1" spans="1:17">
      <c r="A21" s="13">
        <f t="shared" si="4"/>
        <v>18</v>
      </c>
      <c r="B21" s="15" t="s">
        <v>67</v>
      </c>
      <c r="C21" s="36" t="s">
        <v>68</v>
      </c>
      <c r="D21" s="15" t="s">
        <v>55</v>
      </c>
      <c r="E21" s="15" t="s">
        <v>69</v>
      </c>
      <c r="F21" s="15" t="s">
        <v>26</v>
      </c>
      <c r="G21" s="15">
        <v>0</v>
      </c>
      <c r="H21" s="15">
        <v>2</v>
      </c>
      <c r="I21" s="69">
        <v>63</v>
      </c>
      <c r="J21" s="69">
        <f t="shared" si="3"/>
        <v>126</v>
      </c>
      <c r="K21" s="51">
        <v>69</v>
      </c>
      <c r="L21" s="20">
        <f t="shared" si="1"/>
        <v>138</v>
      </c>
      <c r="M21" s="20" t="s">
        <v>21</v>
      </c>
      <c r="N21" s="167"/>
      <c r="O21" s="167"/>
      <c r="P21" s="167"/>
      <c r="Q21" s="156"/>
    </row>
    <row r="22" ht="20" customHeight="1" spans="1:17">
      <c r="A22" s="13">
        <f t="shared" si="4"/>
        <v>19</v>
      </c>
      <c r="B22" s="15" t="s">
        <v>70</v>
      </c>
      <c r="C22" s="36" t="s">
        <v>71</v>
      </c>
      <c r="D22" s="15" t="s">
        <v>72</v>
      </c>
      <c r="E22" s="15" t="s">
        <v>49</v>
      </c>
      <c r="F22" s="15" t="s">
        <v>26</v>
      </c>
      <c r="G22" s="15">
        <v>0</v>
      </c>
      <c r="H22" s="15">
        <v>1</v>
      </c>
      <c r="I22" s="69">
        <v>135</v>
      </c>
      <c r="J22" s="69">
        <f t="shared" si="3"/>
        <v>135</v>
      </c>
      <c r="K22" s="51">
        <v>156</v>
      </c>
      <c r="L22" s="20">
        <f t="shared" si="1"/>
        <v>156</v>
      </c>
      <c r="M22" s="20" t="s">
        <v>21</v>
      </c>
      <c r="N22" s="167"/>
      <c r="O22" s="167"/>
      <c r="P22" s="167"/>
      <c r="Q22" s="156"/>
    </row>
    <row r="23" ht="20" customHeight="1" spans="1:17">
      <c r="A23" s="13">
        <f t="shared" si="4"/>
        <v>20</v>
      </c>
      <c r="B23" s="15" t="s">
        <v>73</v>
      </c>
      <c r="C23" s="36" t="s">
        <v>74</v>
      </c>
      <c r="D23" s="15" t="s">
        <v>75</v>
      </c>
      <c r="E23" s="15" t="s">
        <v>76</v>
      </c>
      <c r="F23" s="15" t="s">
        <v>20</v>
      </c>
      <c r="G23" s="15">
        <v>1</v>
      </c>
      <c r="H23" s="15">
        <v>2</v>
      </c>
      <c r="I23" s="69">
        <v>35</v>
      </c>
      <c r="J23" s="69">
        <f t="shared" si="3"/>
        <v>70</v>
      </c>
      <c r="K23" s="51">
        <v>35</v>
      </c>
      <c r="L23" s="20">
        <f t="shared" si="1"/>
        <v>70</v>
      </c>
      <c r="M23" s="20" t="s">
        <v>21</v>
      </c>
      <c r="N23" s="167"/>
      <c r="O23" s="167"/>
      <c r="P23" s="167"/>
      <c r="Q23" s="156"/>
    </row>
    <row r="24" ht="20" customHeight="1" spans="1:17">
      <c r="A24" s="13">
        <f t="shared" si="4"/>
        <v>21</v>
      </c>
      <c r="B24" s="15" t="s">
        <v>77</v>
      </c>
      <c r="C24" s="163" t="s">
        <v>78</v>
      </c>
      <c r="D24" s="15" t="s">
        <v>79</v>
      </c>
      <c r="E24" s="15" t="s">
        <v>80</v>
      </c>
      <c r="F24" s="15" t="s">
        <v>20</v>
      </c>
      <c r="G24" s="15">
        <v>4</v>
      </c>
      <c r="H24" s="15">
        <v>2</v>
      </c>
      <c r="I24" s="69">
        <v>154</v>
      </c>
      <c r="J24" s="69">
        <f t="shared" si="3"/>
        <v>308</v>
      </c>
      <c r="K24" s="51">
        <v>200</v>
      </c>
      <c r="L24" s="20">
        <f t="shared" si="1"/>
        <v>400</v>
      </c>
      <c r="M24" s="20" t="s">
        <v>21</v>
      </c>
      <c r="N24" s="167"/>
      <c r="O24" s="167"/>
      <c r="P24" s="167"/>
      <c r="Q24" s="156"/>
    </row>
    <row r="25" ht="45" spans="1:17">
      <c r="A25" s="13">
        <f t="shared" si="4"/>
        <v>22</v>
      </c>
      <c r="B25" s="31" t="s">
        <v>81</v>
      </c>
      <c r="C25" s="36" t="s">
        <v>82</v>
      </c>
      <c r="D25" s="15" t="s">
        <v>75</v>
      </c>
      <c r="E25" s="15" t="s">
        <v>83</v>
      </c>
      <c r="F25" s="15" t="s">
        <v>26</v>
      </c>
      <c r="G25" s="15">
        <v>0</v>
      </c>
      <c r="H25" s="15">
        <v>2</v>
      </c>
      <c r="I25" s="69">
        <v>190</v>
      </c>
      <c r="J25" s="69">
        <f t="shared" si="3"/>
        <v>380</v>
      </c>
      <c r="K25" s="51">
        <v>50</v>
      </c>
      <c r="L25" s="20">
        <f t="shared" si="1"/>
        <v>100</v>
      </c>
      <c r="M25" s="20" t="s">
        <v>21</v>
      </c>
      <c r="N25" s="167"/>
      <c r="O25" s="167"/>
      <c r="P25" s="167"/>
      <c r="Q25" s="156"/>
    </row>
    <row r="26" ht="28" customHeight="1" spans="1:17">
      <c r="A26" s="13">
        <f t="shared" si="4"/>
        <v>23</v>
      </c>
      <c r="B26" s="15" t="s">
        <v>84</v>
      </c>
      <c r="C26" s="36" t="s">
        <v>85</v>
      </c>
      <c r="D26" s="15" t="s">
        <v>75</v>
      </c>
      <c r="E26" s="15" t="s">
        <v>86</v>
      </c>
      <c r="F26" s="15" t="s">
        <v>20</v>
      </c>
      <c r="G26" s="15">
        <v>1</v>
      </c>
      <c r="H26" s="15">
        <v>3</v>
      </c>
      <c r="I26" s="69">
        <v>44</v>
      </c>
      <c r="J26" s="69">
        <f t="shared" si="3"/>
        <v>132</v>
      </c>
      <c r="K26" s="51">
        <v>44</v>
      </c>
      <c r="L26" s="20">
        <f t="shared" si="1"/>
        <v>132</v>
      </c>
      <c r="M26" s="20" t="s">
        <v>21</v>
      </c>
      <c r="N26" s="167"/>
      <c r="O26" s="167"/>
      <c r="P26" s="167"/>
      <c r="Q26" s="156"/>
    </row>
    <row r="27" ht="20" customHeight="1" spans="1:17">
      <c r="A27" s="13">
        <f t="shared" si="4"/>
        <v>24</v>
      </c>
      <c r="B27" s="15" t="s">
        <v>87</v>
      </c>
      <c r="C27" s="36" t="s">
        <v>88</v>
      </c>
      <c r="D27" s="15" t="s">
        <v>18</v>
      </c>
      <c r="E27" s="15" t="s">
        <v>89</v>
      </c>
      <c r="F27" s="15" t="s">
        <v>20</v>
      </c>
      <c r="G27" s="15">
        <v>4</v>
      </c>
      <c r="H27" s="15">
        <v>3</v>
      </c>
      <c r="I27" s="69">
        <v>35</v>
      </c>
      <c r="J27" s="69">
        <f t="shared" si="3"/>
        <v>105</v>
      </c>
      <c r="K27" s="51">
        <v>30</v>
      </c>
      <c r="L27" s="20">
        <f t="shared" si="1"/>
        <v>90</v>
      </c>
      <c r="M27" s="20" t="s">
        <v>21</v>
      </c>
      <c r="N27" s="167"/>
      <c r="O27" s="167"/>
      <c r="P27" s="167"/>
      <c r="Q27" s="156"/>
    </row>
    <row r="28" ht="20" customHeight="1" spans="1:17">
      <c r="A28" s="13">
        <f t="shared" ref="A28:A37" si="5">ROW()-3</f>
        <v>25</v>
      </c>
      <c r="B28" s="15" t="s">
        <v>87</v>
      </c>
      <c r="C28" s="36" t="s">
        <v>90</v>
      </c>
      <c r="D28" s="15" t="s">
        <v>18</v>
      </c>
      <c r="E28" s="15" t="s">
        <v>89</v>
      </c>
      <c r="F28" s="15" t="s">
        <v>20</v>
      </c>
      <c r="G28" s="15">
        <v>0</v>
      </c>
      <c r="H28" s="15">
        <v>2</v>
      </c>
      <c r="I28" s="69">
        <v>35</v>
      </c>
      <c r="J28" s="69">
        <f t="shared" si="3"/>
        <v>70</v>
      </c>
      <c r="K28" s="51">
        <v>30</v>
      </c>
      <c r="L28" s="20">
        <f t="shared" si="1"/>
        <v>60</v>
      </c>
      <c r="M28" s="20" t="s">
        <v>21</v>
      </c>
      <c r="N28" s="167"/>
      <c r="O28" s="167"/>
      <c r="P28" s="167"/>
      <c r="Q28" s="156"/>
    </row>
    <row r="29" ht="68.25" spans="1:17">
      <c r="A29" s="13">
        <f t="shared" si="5"/>
        <v>26</v>
      </c>
      <c r="B29" s="15" t="s">
        <v>91</v>
      </c>
      <c r="C29" s="163" t="s">
        <v>92</v>
      </c>
      <c r="D29" s="15" t="s">
        <v>93</v>
      </c>
      <c r="E29" s="15" t="s">
        <v>60</v>
      </c>
      <c r="F29" s="15" t="s">
        <v>20</v>
      </c>
      <c r="G29" s="15">
        <v>2</v>
      </c>
      <c r="H29" s="15">
        <v>5</v>
      </c>
      <c r="I29" s="20">
        <v>75</v>
      </c>
      <c r="J29" s="69">
        <f t="shared" si="3"/>
        <v>375</v>
      </c>
      <c r="K29" s="51">
        <v>110</v>
      </c>
      <c r="L29" s="20">
        <f t="shared" si="1"/>
        <v>550</v>
      </c>
      <c r="M29" s="20" t="s">
        <v>21</v>
      </c>
      <c r="N29" s="167"/>
      <c r="O29" s="167"/>
      <c r="P29" s="167"/>
      <c r="Q29" s="156"/>
    </row>
    <row r="30" ht="20" customHeight="1" spans="1:17">
      <c r="A30" s="13">
        <f t="shared" si="5"/>
        <v>27</v>
      </c>
      <c r="B30" s="15" t="s">
        <v>94</v>
      </c>
      <c r="C30" s="36" t="s">
        <v>95</v>
      </c>
      <c r="D30" s="15" t="s">
        <v>48</v>
      </c>
      <c r="E30" s="15" t="s">
        <v>76</v>
      </c>
      <c r="F30" s="15" t="s">
        <v>20</v>
      </c>
      <c r="G30" s="15">
        <v>2</v>
      </c>
      <c r="H30" s="15">
        <v>1</v>
      </c>
      <c r="I30" s="69">
        <v>60</v>
      </c>
      <c r="J30" s="69">
        <f t="shared" si="3"/>
        <v>60</v>
      </c>
      <c r="K30" s="51">
        <v>60</v>
      </c>
      <c r="L30" s="20">
        <f t="shared" si="1"/>
        <v>60</v>
      </c>
      <c r="M30" s="20" t="s">
        <v>21</v>
      </c>
      <c r="N30" s="167"/>
      <c r="O30" s="167"/>
      <c r="P30" s="167"/>
      <c r="Q30" s="156"/>
    </row>
    <row r="31" ht="77" customHeight="1" spans="1:17">
      <c r="A31" s="13">
        <f t="shared" si="5"/>
        <v>28</v>
      </c>
      <c r="B31" s="15" t="s">
        <v>96</v>
      </c>
      <c r="C31" s="163" t="s">
        <v>97</v>
      </c>
      <c r="D31" s="15" t="s">
        <v>18</v>
      </c>
      <c r="E31" s="15" t="s">
        <v>60</v>
      </c>
      <c r="F31" s="15" t="s">
        <v>20</v>
      </c>
      <c r="G31" s="15">
        <v>5</v>
      </c>
      <c r="H31" s="15">
        <v>2</v>
      </c>
      <c r="I31" s="20">
        <v>350</v>
      </c>
      <c r="J31" s="69">
        <f t="shared" si="3"/>
        <v>700</v>
      </c>
      <c r="K31" s="51">
        <v>300</v>
      </c>
      <c r="L31" s="20">
        <f t="shared" si="1"/>
        <v>600</v>
      </c>
      <c r="M31" s="20" t="s">
        <v>21</v>
      </c>
      <c r="N31" s="167"/>
      <c r="O31" s="167"/>
      <c r="P31" s="167"/>
      <c r="Q31" s="156"/>
    </row>
    <row r="32" ht="33.75" spans="1:17">
      <c r="A32" s="13">
        <f t="shared" si="5"/>
        <v>29</v>
      </c>
      <c r="B32" s="31" t="s">
        <v>98</v>
      </c>
      <c r="C32" s="36" t="s">
        <v>99</v>
      </c>
      <c r="D32" s="15" t="s">
        <v>100</v>
      </c>
      <c r="E32" s="15" t="s">
        <v>101</v>
      </c>
      <c r="F32" s="15" t="s">
        <v>102</v>
      </c>
      <c r="G32" s="15">
        <v>3</v>
      </c>
      <c r="H32" s="15">
        <v>1</v>
      </c>
      <c r="I32" s="20">
        <v>550</v>
      </c>
      <c r="J32" s="69">
        <f t="shared" si="3"/>
        <v>550</v>
      </c>
      <c r="K32" s="51">
        <v>550</v>
      </c>
      <c r="L32" s="20">
        <f t="shared" si="1"/>
        <v>550</v>
      </c>
      <c r="M32" s="20" t="s">
        <v>21</v>
      </c>
      <c r="N32" s="167"/>
      <c r="O32" s="167"/>
      <c r="P32" s="167"/>
      <c r="Q32" s="156"/>
    </row>
    <row r="33" s="156" customFormat="1" ht="24" spans="1:16">
      <c r="A33" s="13">
        <f t="shared" si="5"/>
        <v>30</v>
      </c>
      <c r="B33" s="31" t="s">
        <v>103</v>
      </c>
      <c r="C33" s="36" t="s">
        <v>104</v>
      </c>
      <c r="D33" s="15" t="s">
        <v>105</v>
      </c>
      <c r="E33" s="15" t="s">
        <v>106</v>
      </c>
      <c r="F33" s="15" t="s">
        <v>107</v>
      </c>
      <c r="G33" s="15">
        <v>0</v>
      </c>
      <c r="H33" s="15">
        <v>1</v>
      </c>
      <c r="I33" s="20">
        <v>310</v>
      </c>
      <c r="J33" s="20">
        <f t="shared" si="3"/>
        <v>310</v>
      </c>
      <c r="K33" s="13">
        <v>396</v>
      </c>
      <c r="L33" s="20">
        <f t="shared" si="1"/>
        <v>396</v>
      </c>
      <c r="M33" s="20" t="s">
        <v>21</v>
      </c>
      <c r="N33" s="167"/>
      <c r="O33" s="167"/>
      <c r="P33" s="167"/>
    </row>
    <row r="34" s="156" customFormat="1" ht="24" spans="1:16">
      <c r="A34" s="13">
        <f t="shared" si="5"/>
        <v>31</v>
      </c>
      <c r="B34" s="31" t="s">
        <v>108</v>
      </c>
      <c r="C34" s="36" t="s">
        <v>109</v>
      </c>
      <c r="D34" s="15" t="s">
        <v>105</v>
      </c>
      <c r="E34" s="15" t="s">
        <v>106</v>
      </c>
      <c r="F34" s="15" t="s">
        <v>107</v>
      </c>
      <c r="G34" s="15">
        <v>0</v>
      </c>
      <c r="H34" s="15">
        <v>1</v>
      </c>
      <c r="I34" s="20">
        <v>310</v>
      </c>
      <c r="J34" s="20">
        <f t="shared" si="3"/>
        <v>310</v>
      </c>
      <c r="K34" s="13">
        <v>396</v>
      </c>
      <c r="L34" s="20">
        <f t="shared" si="1"/>
        <v>396</v>
      </c>
      <c r="M34" s="20" t="s">
        <v>21</v>
      </c>
      <c r="N34" s="167"/>
      <c r="O34" s="167"/>
      <c r="P34" s="167"/>
    </row>
    <row r="35" s="156" customFormat="1" ht="24" spans="1:16">
      <c r="A35" s="13">
        <f t="shared" si="5"/>
        <v>32</v>
      </c>
      <c r="B35" s="31" t="s">
        <v>110</v>
      </c>
      <c r="C35" s="36" t="s">
        <v>111</v>
      </c>
      <c r="D35" s="15" t="s">
        <v>105</v>
      </c>
      <c r="E35" s="15" t="s">
        <v>106</v>
      </c>
      <c r="F35" s="15" t="s">
        <v>107</v>
      </c>
      <c r="G35" s="15">
        <v>0</v>
      </c>
      <c r="H35" s="15">
        <v>1</v>
      </c>
      <c r="I35" s="20">
        <v>310</v>
      </c>
      <c r="J35" s="20">
        <f t="shared" si="3"/>
        <v>310</v>
      </c>
      <c r="K35" s="13">
        <v>396</v>
      </c>
      <c r="L35" s="20">
        <f t="shared" si="1"/>
        <v>396</v>
      </c>
      <c r="M35" s="20" t="s">
        <v>21</v>
      </c>
      <c r="N35" s="167"/>
      <c r="O35" s="167"/>
      <c r="P35" s="167"/>
    </row>
    <row r="36" ht="20" customHeight="1" spans="1:17">
      <c r="A36" s="13">
        <f t="shared" si="5"/>
        <v>33</v>
      </c>
      <c r="B36" s="15" t="s">
        <v>112</v>
      </c>
      <c r="C36" s="163" t="s">
        <v>113</v>
      </c>
      <c r="D36" s="20" t="s">
        <v>114</v>
      </c>
      <c r="E36" s="15" t="s">
        <v>76</v>
      </c>
      <c r="F36" s="15" t="s">
        <v>20</v>
      </c>
      <c r="G36" s="15">
        <v>1</v>
      </c>
      <c r="H36" s="15">
        <v>2</v>
      </c>
      <c r="I36" s="69">
        <v>35</v>
      </c>
      <c r="J36" s="69">
        <f t="shared" si="3"/>
        <v>70</v>
      </c>
      <c r="K36" s="51">
        <v>35</v>
      </c>
      <c r="L36" s="20">
        <f t="shared" si="1"/>
        <v>70</v>
      </c>
      <c r="M36" s="20" t="s">
        <v>21</v>
      </c>
      <c r="N36" s="167"/>
      <c r="O36" s="167"/>
      <c r="P36" s="167"/>
      <c r="Q36" s="156"/>
    </row>
    <row r="37" s="155" customFormat="1" ht="20" customHeight="1" spans="1:17">
      <c r="A37" s="13">
        <f t="shared" si="5"/>
        <v>34</v>
      </c>
      <c r="B37" s="31" t="s">
        <v>115</v>
      </c>
      <c r="C37" s="36" t="s">
        <v>116</v>
      </c>
      <c r="D37" s="31" t="s">
        <v>117</v>
      </c>
      <c r="E37" s="31" t="s">
        <v>118</v>
      </c>
      <c r="F37" s="31" t="s">
        <v>119</v>
      </c>
      <c r="G37" s="15">
        <v>1</v>
      </c>
      <c r="H37" s="15">
        <v>2</v>
      </c>
      <c r="I37" s="94">
        <v>35</v>
      </c>
      <c r="J37" s="94">
        <f t="shared" si="3"/>
        <v>70</v>
      </c>
      <c r="K37" s="51">
        <v>35</v>
      </c>
      <c r="L37" s="20">
        <f t="shared" si="1"/>
        <v>70</v>
      </c>
      <c r="M37" s="31" t="s">
        <v>66</v>
      </c>
      <c r="N37" s="169"/>
      <c r="O37" s="169"/>
      <c r="P37" s="169"/>
      <c r="Q37" s="174"/>
    </row>
    <row r="38" ht="34.5" spans="1:17">
      <c r="A38" s="13">
        <f t="shared" ref="A38:A47" si="6">ROW()-3</f>
        <v>35</v>
      </c>
      <c r="B38" s="15" t="s">
        <v>120</v>
      </c>
      <c r="C38" s="163" t="s">
        <v>113</v>
      </c>
      <c r="D38" s="20" t="s">
        <v>114</v>
      </c>
      <c r="E38" s="15" t="s">
        <v>76</v>
      </c>
      <c r="F38" s="15" t="s">
        <v>20</v>
      </c>
      <c r="G38" s="15">
        <v>2</v>
      </c>
      <c r="H38" s="15">
        <v>1</v>
      </c>
      <c r="I38" s="69">
        <v>35</v>
      </c>
      <c r="J38" s="69">
        <f t="shared" si="3"/>
        <v>35</v>
      </c>
      <c r="K38" s="51">
        <v>35</v>
      </c>
      <c r="L38" s="20">
        <f t="shared" si="1"/>
        <v>35</v>
      </c>
      <c r="M38" s="20" t="s">
        <v>21</v>
      </c>
      <c r="N38" s="167"/>
      <c r="O38" s="167"/>
      <c r="P38" s="167"/>
      <c r="Q38" s="156"/>
    </row>
    <row r="39" ht="45.75" spans="1:17">
      <c r="A39" s="13">
        <f t="shared" si="6"/>
        <v>36</v>
      </c>
      <c r="B39" s="31" t="s">
        <v>121</v>
      </c>
      <c r="C39" s="36" t="s">
        <v>116</v>
      </c>
      <c r="D39" s="20" t="s">
        <v>114</v>
      </c>
      <c r="E39" s="15" t="s">
        <v>76</v>
      </c>
      <c r="F39" s="15" t="s">
        <v>20</v>
      </c>
      <c r="G39" s="15">
        <v>1</v>
      </c>
      <c r="H39" s="15">
        <v>2</v>
      </c>
      <c r="I39" s="69">
        <v>35</v>
      </c>
      <c r="J39" s="69">
        <f t="shared" si="3"/>
        <v>70</v>
      </c>
      <c r="K39" s="51">
        <v>55</v>
      </c>
      <c r="L39" s="20">
        <f t="shared" si="1"/>
        <v>110</v>
      </c>
      <c r="M39" s="20" t="s">
        <v>21</v>
      </c>
      <c r="N39" s="167"/>
      <c r="O39" s="167"/>
      <c r="P39" s="167"/>
      <c r="Q39" s="156"/>
    </row>
    <row r="40" ht="30" customHeight="1" spans="1:17">
      <c r="A40" s="13">
        <f t="shared" si="6"/>
        <v>37</v>
      </c>
      <c r="B40" s="15" t="s">
        <v>122</v>
      </c>
      <c r="C40" s="36" t="s">
        <v>123</v>
      </c>
      <c r="D40" s="15" t="s">
        <v>124</v>
      </c>
      <c r="E40" s="15" t="s">
        <v>76</v>
      </c>
      <c r="F40" s="15" t="s">
        <v>20</v>
      </c>
      <c r="G40" s="15">
        <v>0</v>
      </c>
      <c r="H40" s="15">
        <v>2</v>
      </c>
      <c r="I40" s="69">
        <v>1032</v>
      </c>
      <c r="J40" s="69">
        <f t="shared" si="3"/>
        <v>2064</v>
      </c>
      <c r="K40" s="51">
        <v>1290</v>
      </c>
      <c r="L40" s="20">
        <f t="shared" si="1"/>
        <v>2580</v>
      </c>
      <c r="M40" s="20" t="s">
        <v>21</v>
      </c>
      <c r="N40" s="168" t="s">
        <v>125</v>
      </c>
      <c r="O40" s="168" t="s">
        <v>126</v>
      </c>
      <c r="P40" s="168"/>
      <c r="Q40" s="156"/>
    </row>
    <row r="41" ht="20" customHeight="1" spans="1:17">
      <c r="A41" s="13">
        <f t="shared" si="6"/>
        <v>38</v>
      </c>
      <c r="B41" s="15" t="s">
        <v>127</v>
      </c>
      <c r="C41" s="163" t="s">
        <v>113</v>
      </c>
      <c r="D41" s="15" t="s">
        <v>55</v>
      </c>
      <c r="E41" s="15" t="s">
        <v>76</v>
      </c>
      <c r="F41" s="15" t="s">
        <v>20</v>
      </c>
      <c r="G41" s="15">
        <v>0</v>
      </c>
      <c r="H41" s="15">
        <v>2</v>
      </c>
      <c r="I41" s="69">
        <v>225</v>
      </c>
      <c r="J41" s="69">
        <f t="shared" si="3"/>
        <v>450</v>
      </c>
      <c r="K41" s="51">
        <v>225</v>
      </c>
      <c r="L41" s="20">
        <f t="shared" si="1"/>
        <v>450</v>
      </c>
      <c r="M41" s="20" t="s">
        <v>21</v>
      </c>
      <c r="N41" s="167"/>
      <c r="O41" s="167"/>
      <c r="P41" s="167"/>
      <c r="Q41" s="156"/>
    </row>
    <row r="42" ht="20" customHeight="1" spans="1:17">
      <c r="A42" s="13">
        <f t="shared" si="6"/>
        <v>39</v>
      </c>
      <c r="B42" s="15" t="s">
        <v>128</v>
      </c>
      <c r="C42" s="36" t="s">
        <v>47</v>
      </c>
      <c r="D42" s="15" t="s">
        <v>48</v>
      </c>
      <c r="E42" s="15" t="s">
        <v>49</v>
      </c>
      <c r="F42" s="15" t="s">
        <v>26</v>
      </c>
      <c r="G42" s="15">
        <v>0</v>
      </c>
      <c r="H42" s="15">
        <v>1</v>
      </c>
      <c r="I42" s="69">
        <v>980</v>
      </c>
      <c r="J42" s="69">
        <f t="shared" si="3"/>
        <v>980</v>
      </c>
      <c r="K42" s="51">
        <v>980</v>
      </c>
      <c r="L42" s="20">
        <f t="shared" si="1"/>
        <v>980</v>
      </c>
      <c r="M42" s="20" t="s">
        <v>21</v>
      </c>
      <c r="N42" s="167"/>
      <c r="O42" s="167"/>
      <c r="P42" s="167"/>
      <c r="Q42" s="156"/>
    </row>
    <row r="43" ht="20" customHeight="1" spans="1:17">
      <c r="A43" s="13">
        <f t="shared" si="6"/>
        <v>40</v>
      </c>
      <c r="B43" s="15" t="s">
        <v>129</v>
      </c>
      <c r="C43" s="36" t="s">
        <v>130</v>
      </c>
      <c r="D43" s="15" t="s">
        <v>48</v>
      </c>
      <c r="E43" s="15" t="s">
        <v>49</v>
      </c>
      <c r="F43" s="15" t="s">
        <v>26</v>
      </c>
      <c r="G43" s="15">
        <v>1</v>
      </c>
      <c r="H43" s="15">
        <v>1</v>
      </c>
      <c r="I43" s="69">
        <v>567</v>
      </c>
      <c r="J43" s="69">
        <f t="shared" si="3"/>
        <v>567</v>
      </c>
      <c r="K43" s="51">
        <v>136</v>
      </c>
      <c r="L43" s="20">
        <f t="shared" si="1"/>
        <v>136</v>
      </c>
      <c r="M43" s="20" t="s">
        <v>21</v>
      </c>
      <c r="N43" s="167" t="s">
        <v>131</v>
      </c>
      <c r="O43" s="168" t="s">
        <v>126</v>
      </c>
      <c r="P43" s="167"/>
      <c r="Q43" s="156"/>
    </row>
    <row r="44" ht="20" customHeight="1" spans="1:17">
      <c r="A44" s="13">
        <f t="shared" si="6"/>
        <v>41</v>
      </c>
      <c r="B44" s="15" t="s">
        <v>132</v>
      </c>
      <c r="C44" s="36" t="s">
        <v>133</v>
      </c>
      <c r="D44" s="15" t="s">
        <v>55</v>
      </c>
      <c r="E44" s="15" t="s">
        <v>76</v>
      </c>
      <c r="F44" s="15" t="s">
        <v>20</v>
      </c>
      <c r="G44" s="15">
        <v>0</v>
      </c>
      <c r="H44" s="15">
        <v>2</v>
      </c>
      <c r="I44" s="69">
        <v>270</v>
      </c>
      <c r="J44" s="69">
        <f t="shared" si="3"/>
        <v>540</v>
      </c>
      <c r="K44" s="51">
        <v>270</v>
      </c>
      <c r="L44" s="20">
        <f t="shared" si="1"/>
        <v>540</v>
      </c>
      <c r="M44" s="20" t="s">
        <v>21</v>
      </c>
      <c r="N44" s="167"/>
      <c r="O44" s="167"/>
      <c r="P44" s="167"/>
      <c r="Q44" s="156"/>
    </row>
    <row r="45" ht="20" customHeight="1" spans="1:17">
      <c r="A45" s="13">
        <f t="shared" si="6"/>
        <v>42</v>
      </c>
      <c r="B45" s="31" t="s">
        <v>134</v>
      </c>
      <c r="C45" s="36" t="s">
        <v>135</v>
      </c>
      <c r="D45" s="15" t="s">
        <v>55</v>
      </c>
      <c r="E45" s="15" t="s">
        <v>49</v>
      </c>
      <c r="F45" s="15" t="s">
        <v>26</v>
      </c>
      <c r="G45" s="15">
        <v>1</v>
      </c>
      <c r="H45" s="15">
        <v>1</v>
      </c>
      <c r="I45" s="69">
        <v>95</v>
      </c>
      <c r="J45" s="69">
        <f t="shared" si="3"/>
        <v>95</v>
      </c>
      <c r="K45" s="51">
        <v>200</v>
      </c>
      <c r="L45" s="20">
        <f t="shared" si="1"/>
        <v>200</v>
      </c>
      <c r="M45" s="20" t="s">
        <v>21</v>
      </c>
      <c r="N45" s="170" t="s">
        <v>136</v>
      </c>
      <c r="O45" s="168" t="s">
        <v>137</v>
      </c>
      <c r="P45" s="167" t="s">
        <v>138</v>
      </c>
      <c r="Q45" s="156"/>
    </row>
    <row r="46" ht="20" customHeight="1" spans="1:17">
      <c r="A46" s="13">
        <f t="shared" si="6"/>
        <v>43</v>
      </c>
      <c r="B46" s="15" t="s">
        <v>139</v>
      </c>
      <c r="C46" s="36" t="s">
        <v>140</v>
      </c>
      <c r="D46" s="15" t="s">
        <v>35</v>
      </c>
      <c r="E46" s="15" t="s">
        <v>60</v>
      </c>
      <c r="F46" s="15" t="s">
        <v>26</v>
      </c>
      <c r="G46" s="15">
        <v>0</v>
      </c>
      <c r="H46" s="15">
        <v>2</v>
      </c>
      <c r="I46" s="69">
        <v>38</v>
      </c>
      <c r="J46" s="69">
        <f t="shared" si="3"/>
        <v>76</v>
      </c>
      <c r="K46" s="51">
        <v>38</v>
      </c>
      <c r="L46" s="20">
        <f t="shared" si="1"/>
        <v>76</v>
      </c>
      <c r="M46" s="20" t="s">
        <v>21</v>
      </c>
      <c r="N46" s="167"/>
      <c r="O46" s="167"/>
      <c r="P46" s="167"/>
      <c r="Q46" s="156"/>
    </row>
    <row r="47" ht="20" customHeight="1" spans="1:17">
      <c r="A47" s="13">
        <f t="shared" si="6"/>
        <v>44</v>
      </c>
      <c r="B47" s="15" t="s">
        <v>141</v>
      </c>
      <c r="C47" s="36" t="s">
        <v>142</v>
      </c>
      <c r="D47" s="15" t="s">
        <v>18</v>
      </c>
      <c r="E47" s="15" t="s">
        <v>143</v>
      </c>
      <c r="F47" s="15" t="s">
        <v>20</v>
      </c>
      <c r="G47" s="15">
        <v>0</v>
      </c>
      <c r="H47" s="15">
        <v>12</v>
      </c>
      <c r="I47" s="15">
        <v>100</v>
      </c>
      <c r="J47" s="69">
        <f t="shared" si="3"/>
        <v>1200</v>
      </c>
      <c r="K47" s="51">
        <v>60</v>
      </c>
      <c r="L47" s="20">
        <f t="shared" si="1"/>
        <v>720</v>
      </c>
      <c r="M47" s="20" t="s">
        <v>21</v>
      </c>
      <c r="N47" s="167"/>
      <c r="O47" s="167"/>
      <c r="P47" s="167"/>
      <c r="Q47" s="156"/>
    </row>
    <row r="48" ht="34.5" spans="1:17">
      <c r="A48" s="13">
        <f t="shared" ref="A48:A57" si="7">ROW()-3</f>
        <v>45</v>
      </c>
      <c r="B48" s="15" t="s">
        <v>144</v>
      </c>
      <c r="C48" s="36" t="s">
        <v>116</v>
      </c>
      <c r="D48" s="15" t="s">
        <v>55</v>
      </c>
      <c r="E48" s="15" t="s">
        <v>76</v>
      </c>
      <c r="F48" s="15" t="s">
        <v>20</v>
      </c>
      <c r="G48" s="15">
        <v>1</v>
      </c>
      <c r="H48" s="15">
        <v>2</v>
      </c>
      <c r="I48" s="69">
        <v>960</v>
      </c>
      <c r="J48" s="69">
        <f t="shared" si="3"/>
        <v>1920</v>
      </c>
      <c r="K48" s="15">
        <v>960</v>
      </c>
      <c r="L48" s="20">
        <f t="shared" si="1"/>
        <v>1920</v>
      </c>
      <c r="M48" s="20" t="s">
        <v>21</v>
      </c>
      <c r="N48" s="167"/>
      <c r="O48" s="167"/>
      <c r="P48" s="167"/>
      <c r="Q48" s="156"/>
    </row>
    <row r="49" ht="20" customHeight="1" spans="1:17">
      <c r="A49" s="13">
        <f t="shared" si="7"/>
        <v>46</v>
      </c>
      <c r="B49" s="15" t="s">
        <v>145</v>
      </c>
      <c r="C49" s="36" t="s">
        <v>146</v>
      </c>
      <c r="D49" s="15" t="s">
        <v>75</v>
      </c>
      <c r="E49" s="15" t="s">
        <v>76</v>
      </c>
      <c r="F49" s="15" t="s">
        <v>20</v>
      </c>
      <c r="G49" s="15">
        <v>1</v>
      </c>
      <c r="H49" s="15">
        <v>2</v>
      </c>
      <c r="I49" s="69">
        <v>140</v>
      </c>
      <c r="J49" s="69">
        <f t="shared" si="3"/>
        <v>280</v>
      </c>
      <c r="K49" s="15">
        <v>140</v>
      </c>
      <c r="L49" s="20">
        <f t="shared" si="1"/>
        <v>280</v>
      </c>
      <c r="M49" s="20" t="s">
        <v>21</v>
      </c>
      <c r="N49" s="167"/>
      <c r="O49" s="167"/>
      <c r="P49" s="167"/>
      <c r="Q49" s="156"/>
    </row>
    <row r="50" ht="20" customHeight="1" spans="1:17">
      <c r="A50" s="13">
        <f t="shared" si="7"/>
        <v>47</v>
      </c>
      <c r="B50" s="15" t="s">
        <v>147</v>
      </c>
      <c r="C50" s="36" t="s">
        <v>148</v>
      </c>
      <c r="D50" s="15" t="s">
        <v>75</v>
      </c>
      <c r="E50" s="15" t="s">
        <v>76</v>
      </c>
      <c r="F50" s="15" t="s">
        <v>20</v>
      </c>
      <c r="G50" s="15">
        <v>2</v>
      </c>
      <c r="H50" s="15">
        <v>1</v>
      </c>
      <c r="I50" s="69">
        <v>35</v>
      </c>
      <c r="J50" s="69">
        <f t="shared" si="3"/>
        <v>35</v>
      </c>
      <c r="K50" s="15">
        <v>35</v>
      </c>
      <c r="L50" s="20">
        <f t="shared" si="1"/>
        <v>35</v>
      </c>
      <c r="M50" s="20" t="s">
        <v>21</v>
      </c>
      <c r="N50" s="167"/>
      <c r="O50" s="167"/>
      <c r="P50" s="167"/>
      <c r="Q50" s="156"/>
    </row>
    <row r="51" ht="20" customHeight="1" spans="1:17">
      <c r="A51" s="13">
        <f t="shared" si="7"/>
        <v>48</v>
      </c>
      <c r="B51" s="15" t="s">
        <v>149</v>
      </c>
      <c r="C51" s="36" t="s">
        <v>150</v>
      </c>
      <c r="D51" s="15" t="s">
        <v>75</v>
      </c>
      <c r="E51" s="15" t="s">
        <v>76</v>
      </c>
      <c r="F51" s="15" t="s">
        <v>20</v>
      </c>
      <c r="G51" s="15">
        <v>3</v>
      </c>
      <c r="H51" s="15">
        <v>1</v>
      </c>
      <c r="I51" s="69">
        <v>35</v>
      </c>
      <c r="J51" s="69">
        <f t="shared" si="3"/>
        <v>35</v>
      </c>
      <c r="K51" s="15">
        <v>35</v>
      </c>
      <c r="L51" s="20">
        <f t="shared" si="1"/>
        <v>35</v>
      </c>
      <c r="M51" s="20" t="s">
        <v>21</v>
      </c>
      <c r="N51" s="167"/>
      <c r="O51" s="167"/>
      <c r="P51" s="167"/>
      <c r="Q51" s="156"/>
    </row>
    <row r="52" ht="20" customHeight="1" spans="1:17">
      <c r="A52" s="13">
        <f t="shared" si="7"/>
        <v>49</v>
      </c>
      <c r="B52" s="15" t="s">
        <v>151</v>
      </c>
      <c r="C52" s="36" t="s">
        <v>152</v>
      </c>
      <c r="D52" s="15" t="s">
        <v>75</v>
      </c>
      <c r="E52" s="15" t="s">
        <v>76</v>
      </c>
      <c r="F52" s="15" t="s">
        <v>20</v>
      </c>
      <c r="G52" s="15">
        <v>1</v>
      </c>
      <c r="H52" s="15">
        <v>2</v>
      </c>
      <c r="I52" s="69">
        <v>155</v>
      </c>
      <c r="J52" s="69">
        <f t="shared" si="3"/>
        <v>310</v>
      </c>
      <c r="K52" s="15">
        <v>155</v>
      </c>
      <c r="L52" s="20">
        <f t="shared" si="1"/>
        <v>310</v>
      </c>
      <c r="M52" s="20" t="s">
        <v>21</v>
      </c>
      <c r="N52" s="167"/>
      <c r="O52" s="167"/>
      <c r="P52" s="167"/>
      <c r="Q52" s="156"/>
    </row>
    <row r="53" ht="36" spans="1:17">
      <c r="A53" s="13">
        <f t="shared" si="7"/>
        <v>50</v>
      </c>
      <c r="B53" s="15" t="s">
        <v>153</v>
      </c>
      <c r="C53" s="162" t="s">
        <v>154</v>
      </c>
      <c r="D53" s="15" t="s">
        <v>75</v>
      </c>
      <c r="E53" s="15" t="s">
        <v>76</v>
      </c>
      <c r="F53" s="15" t="s">
        <v>20</v>
      </c>
      <c r="G53" s="15">
        <v>3</v>
      </c>
      <c r="H53" s="15">
        <v>1</v>
      </c>
      <c r="I53" s="69">
        <v>366</v>
      </c>
      <c r="J53" s="69">
        <f t="shared" si="3"/>
        <v>366</v>
      </c>
      <c r="K53" s="15">
        <v>120</v>
      </c>
      <c r="L53" s="20">
        <f t="shared" si="1"/>
        <v>120</v>
      </c>
      <c r="M53" s="20" t="s">
        <v>21</v>
      </c>
      <c r="N53" s="167"/>
      <c r="O53" s="167"/>
      <c r="P53" s="167"/>
      <c r="Q53" s="156"/>
    </row>
    <row r="54" ht="20" customHeight="1" spans="1:17">
      <c r="A54" s="13">
        <f t="shared" si="7"/>
        <v>51</v>
      </c>
      <c r="B54" s="15" t="s">
        <v>155</v>
      </c>
      <c r="C54" s="36" t="s">
        <v>156</v>
      </c>
      <c r="D54" s="15" t="s">
        <v>75</v>
      </c>
      <c r="E54" s="15" t="s">
        <v>76</v>
      </c>
      <c r="F54" s="15" t="s">
        <v>20</v>
      </c>
      <c r="G54" s="15">
        <v>2</v>
      </c>
      <c r="H54" s="15">
        <v>1</v>
      </c>
      <c r="I54" s="20">
        <v>130</v>
      </c>
      <c r="J54" s="69">
        <f t="shared" si="3"/>
        <v>130</v>
      </c>
      <c r="K54" s="15">
        <v>130</v>
      </c>
      <c r="L54" s="20">
        <f t="shared" si="1"/>
        <v>130</v>
      </c>
      <c r="M54" s="20" t="s">
        <v>21</v>
      </c>
      <c r="N54" s="167"/>
      <c r="O54" s="167"/>
      <c r="P54" s="167"/>
      <c r="Q54" s="156"/>
    </row>
    <row r="55" ht="20" customHeight="1" spans="1:17">
      <c r="A55" s="13">
        <f t="shared" si="7"/>
        <v>52</v>
      </c>
      <c r="B55" s="15" t="s">
        <v>157</v>
      </c>
      <c r="C55" s="36" t="s">
        <v>158</v>
      </c>
      <c r="D55" s="15" t="s">
        <v>75</v>
      </c>
      <c r="E55" s="15" t="s">
        <v>76</v>
      </c>
      <c r="F55" s="15" t="s">
        <v>20</v>
      </c>
      <c r="G55" s="15">
        <v>3</v>
      </c>
      <c r="H55" s="15">
        <v>1</v>
      </c>
      <c r="I55" s="69">
        <v>35</v>
      </c>
      <c r="J55" s="69">
        <f t="shared" si="3"/>
        <v>35</v>
      </c>
      <c r="K55" s="15">
        <v>35</v>
      </c>
      <c r="L55" s="20">
        <f t="shared" si="1"/>
        <v>35</v>
      </c>
      <c r="M55" s="20" t="s">
        <v>21</v>
      </c>
      <c r="N55" s="167"/>
      <c r="O55" s="167"/>
      <c r="P55" s="167"/>
      <c r="Q55" s="156"/>
    </row>
    <row r="56" ht="20" customHeight="1" spans="1:17">
      <c r="A56" s="13">
        <f t="shared" si="7"/>
        <v>53</v>
      </c>
      <c r="B56" s="15" t="s">
        <v>159</v>
      </c>
      <c r="C56" s="36" t="s">
        <v>152</v>
      </c>
      <c r="D56" s="15" t="s">
        <v>75</v>
      </c>
      <c r="E56" s="15" t="s">
        <v>76</v>
      </c>
      <c r="F56" s="15" t="s">
        <v>20</v>
      </c>
      <c r="G56" s="15">
        <v>3</v>
      </c>
      <c r="H56" s="15">
        <v>1</v>
      </c>
      <c r="I56" s="69">
        <v>67</v>
      </c>
      <c r="J56" s="69">
        <f t="shared" si="3"/>
        <v>67</v>
      </c>
      <c r="K56" s="15">
        <v>67</v>
      </c>
      <c r="L56" s="20">
        <f t="shared" si="1"/>
        <v>67</v>
      </c>
      <c r="M56" s="20" t="s">
        <v>21</v>
      </c>
      <c r="N56" s="167"/>
      <c r="O56" s="167"/>
      <c r="P56" s="167"/>
      <c r="Q56" s="156"/>
    </row>
    <row r="57" s="155" customFormat="1" ht="20" customHeight="1" spans="1:17">
      <c r="A57" s="13">
        <f t="shared" si="7"/>
        <v>54</v>
      </c>
      <c r="B57" s="31" t="s">
        <v>160</v>
      </c>
      <c r="C57" s="163" t="s">
        <v>161</v>
      </c>
      <c r="D57" s="31" t="s">
        <v>162</v>
      </c>
      <c r="E57" s="31" t="s">
        <v>118</v>
      </c>
      <c r="F57" s="31" t="s">
        <v>119</v>
      </c>
      <c r="G57" s="15">
        <v>2</v>
      </c>
      <c r="H57" s="15">
        <v>1</v>
      </c>
      <c r="I57" s="94">
        <v>340</v>
      </c>
      <c r="J57" s="94">
        <f t="shared" si="3"/>
        <v>340</v>
      </c>
      <c r="K57" s="15">
        <v>340</v>
      </c>
      <c r="L57" s="20">
        <f t="shared" si="1"/>
        <v>340</v>
      </c>
      <c r="M57" s="31" t="s">
        <v>66</v>
      </c>
      <c r="N57" s="169"/>
      <c r="O57" s="169"/>
      <c r="P57" s="169"/>
      <c r="Q57" s="174"/>
    </row>
    <row r="58" ht="20" customHeight="1" spans="1:17">
      <c r="A58" s="13">
        <f t="shared" ref="A58:A67" si="8">ROW()-3</f>
        <v>55</v>
      </c>
      <c r="B58" s="15" t="s">
        <v>163</v>
      </c>
      <c r="C58" s="36" t="s">
        <v>164</v>
      </c>
      <c r="D58" s="15" t="s">
        <v>18</v>
      </c>
      <c r="E58" s="15" t="s">
        <v>76</v>
      </c>
      <c r="F58" s="15" t="s">
        <v>20</v>
      </c>
      <c r="G58" s="15">
        <v>3</v>
      </c>
      <c r="H58" s="15">
        <v>1</v>
      </c>
      <c r="I58" s="20">
        <v>73</v>
      </c>
      <c r="J58" s="69">
        <f t="shared" si="3"/>
        <v>73</v>
      </c>
      <c r="K58" s="15">
        <v>60</v>
      </c>
      <c r="L58" s="20">
        <f t="shared" si="1"/>
        <v>60</v>
      </c>
      <c r="M58" s="20" t="s">
        <v>21</v>
      </c>
      <c r="N58" s="167"/>
      <c r="O58" s="167"/>
      <c r="P58" s="167"/>
      <c r="Q58" s="156"/>
    </row>
    <row r="59" ht="23.25" spans="1:17">
      <c r="A59" s="13">
        <f t="shared" si="8"/>
        <v>56</v>
      </c>
      <c r="B59" s="15" t="s">
        <v>165</v>
      </c>
      <c r="C59" s="36" t="s">
        <v>164</v>
      </c>
      <c r="D59" s="15" t="s">
        <v>75</v>
      </c>
      <c r="E59" s="15" t="s">
        <v>76</v>
      </c>
      <c r="F59" s="15" t="s">
        <v>20</v>
      </c>
      <c r="G59" s="15">
        <v>0</v>
      </c>
      <c r="H59" s="15">
        <v>4</v>
      </c>
      <c r="I59" s="69">
        <v>120</v>
      </c>
      <c r="J59" s="69">
        <f t="shared" si="3"/>
        <v>480</v>
      </c>
      <c r="K59" s="51">
        <v>156</v>
      </c>
      <c r="L59" s="20">
        <f t="shared" si="1"/>
        <v>624</v>
      </c>
      <c r="M59" s="20" t="s">
        <v>21</v>
      </c>
      <c r="N59" s="167"/>
      <c r="O59" s="167"/>
      <c r="P59" s="167"/>
      <c r="Q59" s="156"/>
    </row>
    <row r="60" ht="34.5" spans="1:17">
      <c r="A60" s="13">
        <f t="shared" si="8"/>
        <v>57</v>
      </c>
      <c r="B60" s="15" t="s">
        <v>166</v>
      </c>
      <c r="C60" s="36" t="s">
        <v>116</v>
      </c>
      <c r="D60" s="15" t="s">
        <v>75</v>
      </c>
      <c r="E60" s="15" t="s">
        <v>76</v>
      </c>
      <c r="F60" s="15" t="s">
        <v>20</v>
      </c>
      <c r="G60" s="15">
        <v>2</v>
      </c>
      <c r="H60" s="15">
        <v>2</v>
      </c>
      <c r="I60" s="20">
        <v>320</v>
      </c>
      <c r="J60" s="69">
        <f t="shared" si="3"/>
        <v>640</v>
      </c>
      <c r="K60" s="51">
        <v>320</v>
      </c>
      <c r="L60" s="20">
        <f t="shared" si="1"/>
        <v>640</v>
      </c>
      <c r="M60" s="20" t="s">
        <v>21</v>
      </c>
      <c r="N60" s="167"/>
      <c r="O60" s="167"/>
      <c r="P60" s="167"/>
      <c r="Q60" s="156"/>
    </row>
    <row r="61" ht="34.5" spans="1:17">
      <c r="A61" s="13">
        <f t="shared" si="8"/>
        <v>58</v>
      </c>
      <c r="B61" s="15" t="s">
        <v>167</v>
      </c>
      <c r="C61" s="36" t="s">
        <v>168</v>
      </c>
      <c r="D61" s="15" t="s">
        <v>75</v>
      </c>
      <c r="E61" s="15" t="s">
        <v>76</v>
      </c>
      <c r="F61" s="15" t="s">
        <v>20</v>
      </c>
      <c r="G61" s="15">
        <v>2</v>
      </c>
      <c r="H61" s="15">
        <v>2</v>
      </c>
      <c r="I61" s="69">
        <v>100</v>
      </c>
      <c r="J61" s="69">
        <f t="shared" si="3"/>
        <v>200</v>
      </c>
      <c r="K61" s="51">
        <v>120</v>
      </c>
      <c r="L61" s="20">
        <f t="shared" si="1"/>
        <v>240</v>
      </c>
      <c r="M61" s="20" t="s">
        <v>21</v>
      </c>
      <c r="N61" s="167"/>
      <c r="O61" s="167"/>
      <c r="P61" s="167"/>
      <c r="Q61" s="156"/>
    </row>
    <row r="62" ht="409.5" spans="1:17">
      <c r="A62" s="13">
        <f t="shared" si="8"/>
        <v>59</v>
      </c>
      <c r="B62" s="20" t="s">
        <v>169</v>
      </c>
      <c r="C62" s="164" t="s">
        <v>170</v>
      </c>
      <c r="D62" s="20" t="s">
        <v>171</v>
      </c>
      <c r="E62" s="15" t="s">
        <v>76</v>
      </c>
      <c r="F62" s="15" t="s">
        <v>20</v>
      </c>
      <c r="G62" s="15">
        <v>2</v>
      </c>
      <c r="H62" s="15">
        <v>2</v>
      </c>
      <c r="I62" s="15">
        <v>650</v>
      </c>
      <c r="J62" s="69">
        <f t="shared" si="3"/>
        <v>1300</v>
      </c>
      <c r="K62" s="51">
        <v>650</v>
      </c>
      <c r="L62" s="20">
        <f t="shared" si="1"/>
        <v>1300</v>
      </c>
      <c r="M62" s="20" t="s">
        <v>21</v>
      </c>
      <c r="N62" s="168" t="s">
        <v>172</v>
      </c>
      <c r="O62" s="167" t="s">
        <v>173</v>
      </c>
      <c r="P62" s="167"/>
      <c r="Q62" s="156"/>
    </row>
    <row r="63" ht="20" customHeight="1" spans="1:17">
      <c r="A63" s="13">
        <f t="shared" si="8"/>
        <v>60</v>
      </c>
      <c r="B63" s="15" t="s">
        <v>174</v>
      </c>
      <c r="C63" s="36" t="s">
        <v>148</v>
      </c>
      <c r="D63" s="15" t="s">
        <v>75</v>
      </c>
      <c r="E63" s="15" t="s">
        <v>76</v>
      </c>
      <c r="F63" s="15" t="s">
        <v>20</v>
      </c>
      <c r="G63" s="15">
        <v>2</v>
      </c>
      <c r="H63" s="15">
        <v>2</v>
      </c>
      <c r="I63" s="69">
        <v>470</v>
      </c>
      <c r="J63" s="69">
        <f t="shared" si="3"/>
        <v>940</v>
      </c>
      <c r="K63" s="51">
        <v>360</v>
      </c>
      <c r="L63" s="20">
        <f t="shared" si="1"/>
        <v>720</v>
      </c>
      <c r="M63" s="20" t="s">
        <v>21</v>
      </c>
      <c r="N63" s="167"/>
      <c r="O63" s="167"/>
      <c r="P63" s="167"/>
      <c r="Q63" s="156"/>
    </row>
    <row r="64" ht="48" spans="1:17">
      <c r="A64" s="13">
        <f t="shared" si="8"/>
        <v>61</v>
      </c>
      <c r="B64" s="15" t="s">
        <v>175</v>
      </c>
      <c r="C64" s="36" t="s">
        <v>176</v>
      </c>
      <c r="D64" s="15" t="s">
        <v>124</v>
      </c>
      <c r="E64" s="15" t="s">
        <v>76</v>
      </c>
      <c r="F64" s="15" t="s">
        <v>20</v>
      </c>
      <c r="G64" s="15">
        <v>2</v>
      </c>
      <c r="H64" s="15">
        <v>3</v>
      </c>
      <c r="I64" s="15">
        <v>200</v>
      </c>
      <c r="J64" s="69">
        <f t="shared" si="3"/>
        <v>600</v>
      </c>
      <c r="K64" s="51">
        <v>366</v>
      </c>
      <c r="L64" s="20">
        <f t="shared" si="1"/>
        <v>1098</v>
      </c>
      <c r="M64" s="20" t="s">
        <v>21</v>
      </c>
      <c r="N64" s="168" t="s">
        <v>177</v>
      </c>
      <c r="O64" s="168"/>
      <c r="P64" s="168"/>
      <c r="Q64" s="156"/>
    </row>
    <row r="65" ht="20" customHeight="1" spans="1:17">
      <c r="A65" s="13">
        <f t="shared" si="8"/>
        <v>62</v>
      </c>
      <c r="B65" s="31" t="s">
        <v>178</v>
      </c>
      <c r="C65" s="36" t="s">
        <v>179</v>
      </c>
      <c r="D65" s="15" t="s">
        <v>75</v>
      </c>
      <c r="E65" s="15" t="s">
        <v>76</v>
      </c>
      <c r="F65" s="15" t="s">
        <v>20</v>
      </c>
      <c r="G65" s="15">
        <v>1</v>
      </c>
      <c r="H65" s="15">
        <v>2</v>
      </c>
      <c r="I65" s="20">
        <v>90</v>
      </c>
      <c r="J65" s="69">
        <f t="shared" si="3"/>
        <v>180</v>
      </c>
      <c r="K65" s="51">
        <v>144</v>
      </c>
      <c r="L65" s="20">
        <f t="shared" si="1"/>
        <v>288</v>
      </c>
      <c r="M65" s="20" t="s">
        <v>21</v>
      </c>
      <c r="N65" s="167"/>
      <c r="O65" s="167"/>
      <c r="P65" s="167"/>
      <c r="Q65" s="156"/>
    </row>
    <row r="66" ht="138.75" spans="1:17">
      <c r="A66" s="13">
        <f t="shared" si="8"/>
        <v>63</v>
      </c>
      <c r="B66" s="15" t="s">
        <v>180</v>
      </c>
      <c r="C66" s="163" t="s">
        <v>181</v>
      </c>
      <c r="D66" s="15" t="s">
        <v>75</v>
      </c>
      <c r="E66" s="15" t="s">
        <v>76</v>
      </c>
      <c r="F66" s="15" t="s">
        <v>20</v>
      </c>
      <c r="G66" s="15">
        <v>2</v>
      </c>
      <c r="H66" s="15">
        <v>2</v>
      </c>
      <c r="I66" s="69">
        <v>280</v>
      </c>
      <c r="J66" s="69">
        <f t="shared" si="3"/>
        <v>560</v>
      </c>
      <c r="K66" s="51">
        <v>270</v>
      </c>
      <c r="L66" s="20">
        <f t="shared" si="1"/>
        <v>540</v>
      </c>
      <c r="M66" s="20" t="s">
        <v>21</v>
      </c>
      <c r="N66" s="167"/>
      <c r="O66" s="167"/>
      <c r="P66" s="167"/>
      <c r="Q66" s="156"/>
    </row>
    <row r="67" ht="20" customHeight="1" spans="1:17">
      <c r="A67" s="13">
        <f t="shared" si="8"/>
        <v>64</v>
      </c>
      <c r="B67" s="15" t="s">
        <v>182</v>
      </c>
      <c r="C67" s="36" t="s">
        <v>148</v>
      </c>
      <c r="D67" s="15" t="s">
        <v>48</v>
      </c>
      <c r="E67" s="15" t="s">
        <v>76</v>
      </c>
      <c r="F67" s="15" t="s">
        <v>20</v>
      </c>
      <c r="G67" s="15">
        <v>1</v>
      </c>
      <c r="H67" s="15">
        <v>1</v>
      </c>
      <c r="I67" s="69">
        <v>348</v>
      </c>
      <c r="J67" s="69">
        <f t="shared" si="3"/>
        <v>348</v>
      </c>
      <c r="K67" s="51">
        <v>330</v>
      </c>
      <c r="L67" s="20">
        <f t="shared" si="1"/>
        <v>330</v>
      </c>
      <c r="M67" s="20" t="s">
        <v>21</v>
      </c>
      <c r="N67" s="167"/>
      <c r="O67" s="167"/>
      <c r="P67" s="167"/>
      <c r="Q67" s="156"/>
    </row>
    <row r="68" ht="20" customHeight="1" spans="1:17">
      <c r="A68" s="13">
        <f t="shared" ref="A68:A77" si="9">ROW()-3</f>
        <v>65</v>
      </c>
      <c r="B68" s="15" t="s">
        <v>183</v>
      </c>
      <c r="C68" s="36" t="s">
        <v>74</v>
      </c>
      <c r="D68" s="15" t="s">
        <v>75</v>
      </c>
      <c r="E68" s="15" t="s">
        <v>76</v>
      </c>
      <c r="F68" s="15" t="s">
        <v>20</v>
      </c>
      <c r="G68" s="15">
        <v>0</v>
      </c>
      <c r="H68" s="15">
        <v>2</v>
      </c>
      <c r="I68" s="69">
        <v>357</v>
      </c>
      <c r="J68" s="69">
        <f t="shared" ref="J68:J131" si="10">I68*H68</f>
        <v>714</v>
      </c>
      <c r="K68" s="51">
        <v>330</v>
      </c>
      <c r="L68" s="20">
        <f t="shared" si="1"/>
        <v>660</v>
      </c>
      <c r="M68" s="20" t="s">
        <v>21</v>
      </c>
      <c r="N68" s="167"/>
      <c r="O68" s="167"/>
      <c r="P68" s="167"/>
      <c r="Q68" s="156"/>
    </row>
    <row r="69" ht="48" spans="1:17">
      <c r="A69" s="13">
        <f t="shared" si="9"/>
        <v>66</v>
      </c>
      <c r="B69" s="15" t="s">
        <v>184</v>
      </c>
      <c r="C69" s="36" t="s">
        <v>185</v>
      </c>
      <c r="D69" s="15" t="s">
        <v>124</v>
      </c>
      <c r="E69" s="15" t="s">
        <v>76</v>
      </c>
      <c r="F69" s="15" t="s">
        <v>20</v>
      </c>
      <c r="G69" s="15">
        <v>2</v>
      </c>
      <c r="H69" s="15">
        <v>2</v>
      </c>
      <c r="I69" s="20">
        <v>244</v>
      </c>
      <c r="J69" s="69">
        <f t="shared" si="10"/>
        <v>488</v>
      </c>
      <c r="K69" s="51">
        <v>185</v>
      </c>
      <c r="L69" s="20">
        <f t="shared" ref="L69:L132" si="11">H69*K69</f>
        <v>370</v>
      </c>
      <c r="M69" s="20" t="s">
        <v>21</v>
      </c>
      <c r="N69" s="168" t="s">
        <v>177</v>
      </c>
      <c r="O69" s="168"/>
      <c r="P69" s="168"/>
      <c r="Q69" s="156"/>
    </row>
    <row r="70" ht="33.75" spans="1:17">
      <c r="A70" s="13">
        <f t="shared" si="9"/>
        <v>67</v>
      </c>
      <c r="B70" s="15" t="s">
        <v>186</v>
      </c>
      <c r="C70" s="36" t="s">
        <v>74</v>
      </c>
      <c r="D70" s="15" t="s">
        <v>35</v>
      </c>
      <c r="E70" s="15" t="s">
        <v>76</v>
      </c>
      <c r="F70" s="15" t="s">
        <v>20</v>
      </c>
      <c r="G70" s="15">
        <v>1</v>
      </c>
      <c r="H70" s="15">
        <v>2</v>
      </c>
      <c r="I70" s="69">
        <v>220</v>
      </c>
      <c r="J70" s="69">
        <f t="shared" si="10"/>
        <v>440</v>
      </c>
      <c r="K70" s="51">
        <v>220</v>
      </c>
      <c r="L70" s="20">
        <f t="shared" si="11"/>
        <v>440</v>
      </c>
      <c r="M70" s="20" t="s">
        <v>21</v>
      </c>
      <c r="N70" s="167"/>
      <c r="O70" s="167"/>
      <c r="P70" s="167"/>
      <c r="Q70" s="156"/>
    </row>
    <row r="71" s="155" customFormat="1" ht="20" customHeight="1" spans="1:17">
      <c r="A71" s="13">
        <f t="shared" si="9"/>
        <v>68</v>
      </c>
      <c r="B71" s="31" t="s">
        <v>187</v>
      </c>
      <c r="C71" s="36" t="s">
        <v>54</v>
      </c>
      <c r="D71" s="31" t="s">
        <v>188</v>
      </c>
      <c r="E71" s="31" t="s">
        <v>64</v>
      </c>
      <c r="F71" s="31" t="s">
        <v>65</v>
      </c>
      <c r="G71" s="15">
        <v>0</v>
      </c>
      <c r="H71" s="15">
        <v>1</v>
      </c>
      <c r="I71" s="94">
        <v>60</v>
      </c>
      <c r="J71" s="94">
        <f t="shared" si="10"/>
        <v>60</v>
      </c>
      <c r="K71" s="71">
        <v>60</v>
      </c>
      <c r="L71" s="20">
        <f t="shared" si="11"/>
        <v>60</v>
      </c>
      <c r="M71" s="31" t="s">
        <v>66</v>
      </c>
      <c r="N71" s="169"/>
      <c r="O71" s="169"/>
      <c r="P71" s="169"/>
      <c r="Q71" s="174"/>
    </row>
    <row r="72" s="155" customFormat="1" ht="36" spans="1:17">
      <c r="A72" s="13">
        <f t="shared" si="9"/>
        <v>69</v>
      </c>
      <c r="B72" s="31" t="s">
        <v>189</v>
      </c>
      <c r="C72" s="163" t="s">
        <v>190</v>
      </c>
      <c r="D72" s="31" t="s">
        <v>63</v>
      </c>
      <c r="E72" s="15" t="s">
        <v>36</v>
      </c>
      <c r="F72" s="31" t="s">
        <v>119</v>
      </c>
      <c r="G72" s="15">
        <v>11</v>
      </c>
      <c r="H72" s="15">
        <v>14</v>
      </c>
      <c r="I72" s="15">
        <v>35</v>
      </c>
      <c r="J72" s="94">
        <f t="shared" si="10"/>
        <v>490</v>
      </c>
      <c r="K72" s="71">
        <v>30</v>
      </c>
      <c r="L72" s="20">
        <f t="shared" si="11"/>
        <v>420</v>
      </c>
      <c r="M72" s="31" t="s">
        <v>66</v>
      </c>
      <c r="N72" s="169"/>
      <c r="O72" s="169"/>
      <c r="P72" s="169"/>
      <c r="Q72" s="174"/>
    </row>
    <row r="73" ht="45" spans="1:17">
      <c r="A73" s="13">
        <f t="shared" si="9"/>
        <v>70</v>
      </c>
      <c r="B73" s="15" t="s">
        <v>191</v>
      </c>
      <c r="C73" s="163" t="s">
        <v>192</v>
      </c>
      <c r="D73" s="15" t="s">
        <v>193</v>
      </c>
      <c r="E73" s="15" t="s">
        <v>194</v>
      </c>
      <c r="F73" s="15" t="s">
        <v>26</v>
      </c>
      <c r="G73" s="15">
        <v>2</v>
      </c>
      <c r="H73" s="15">
        <v>1</v>
      </c>
      <c r="I73" s="69">
        <v>1925</v>
      </c>
      <c r="J73" s="69">
        <f t="shared" si="10"/>
        <v>1925</v>
      </c>
      <c r="K73" s="51">
        <v>3610</v>
      </c>
      <c r="L73" s="20">
        <f t="shared" si="11"/>
        <v>3610</v>
      </c>
      <c r="M73" s="20" t="s">
        <v>21</v>
      </c>
      <c r="N73" s="167"/>
      <c r="O73" s="167"/>
      <c r="P73" s="167"/>
      <c r="Q73" s="156"/>
    </row>
    <row r="74" ht="34.5" spans="1:17">
      <c r="A74" s="13">
        <f t="shared" si="9"/>
        <v>71</v>
      </c>
      <c r="B74" s="15" t="s">
        <v>195</v>
      </c>
      <c r="C74" s="36" t="s">
        <v>196</v>
      </c>
      <c r="D74" s="15" t="s">
        <v>193</v>
      </c>
      <c r="E74" s="15" t="s">
        <v>197</v>
      </c>
      <c r="F74" s="15" t="s">
        <v>26</v>
      </c>
      <c r="G74" s="15">
        <v>1</v>
      </c>
      <c r="H74" s="15">
        <v>1</v>
      </c>
      <c r="I74" s="69">
        <v>2382</v>
      </c>
      <c r="J74" s="69">
        <f t="shared" si="10"/>
        <v>2382</v>
      </c>
      <c r="K74" s="51">
        <v>2555</v>
      </c>
      <c r="L74" s="20">
        <f t="shared" si="11"/>
        <v>2555</v>
      </c>
      <c r="M74" s="20" t="s">
        <v>21</v>
      </c>
      <c r="N74" s="167"/>
      <c r="O74" s="167"/>
      <c r="P74" s="167"/>
      <c r="Q74" s="156"/>
    </row>
    <row r="75" s="155" customFormat="1" ht="23.25" spans="1:17">
      <c r="A75" s="13">
        <f t="shared" si="9"/>
        <v>72</v>
      </c>
      <c r="B75" s="31" t="s">
        <v>198</v>
      </c>
      <c r="C75" s="36" t="s">
        <v>199</v>
      </c>
      <c r="D75" s="31" t="s">
        <v>188</v>
      </c>
      <c r="E75" s="31" t="s">
        <v>64</v>
      </c>
      <c r="F75" s="31" t="s">
        <v>119</v>
      </c>
      <c r="G75" s="15">
        <v>0</v>
      </c>
      <c r="H75" s="15">
        <v>1</v>
      </c>
      <c r="I75" s="94">
        <v>266</v>
      </c>
      <c r="J75" s="94">
        <f t="shared" si="10"/>
        <v>266</v>
      </c>
      <c r="K75" s="71">
        <v>345</v>
      </c>
      <c r="L75" s="20">
        <f t="shared" si="11"/>
        <v>345</v>
      </c>
      <c r="M75" s="31" t="s">
        <v>66</v>
      </c>
      <c r="N75" s="169"/>
      <c r="O75" s="169"/>
      <c r="P75" s="169"/>
      <c r="Q75" s="174"/>
    </row>
    <row r="76" ht="84" spans="1:17">
      <c r="A76" s="13">
        <f t="shared" si="9"/>
        <v>73</v>
      </c>
      <c r="B76" s="15" t="s">
        <v>200</v>
      </c>
      <c r="C76" s="36" t="s">
        <v>201</v>
      </c>
      <c r="D76" s="15" t="s">
        <v>18</v>
      </c>
      <c r="E76" s="15" t="s">
        <v>202</v>
      </c>
      <c r="F76" s="15" t="s">
        <v>20</v>
      </c>
      <c r="G76" s="15">
        <v>14</v>
      </c>
      <c r="H76" s="15">
        <v>30</v>
      </c>
      <c r="I76" s="20">
        <v>40</v>
      </c>
      <c r="J76" s="69">
        <f t="shared" si="10"/>
        <v>1200</v>
      </c>
      <c r="K76" s="51">
        <v>30</v>
      </c>
      <c r="L76" s="20">
        <f t="shared" si="11"/>
        <v>900</v>
      </c>
      <c r="M76" s="20" t="s">
        <v>21</v>
      </c>
      <c r="N76" s="167"/>
      <c r="O76" s="167"/>
      <c r="P76" s="167"/>
      <c r="Q76" s="156"/>
    </row>
    <row r="77" ht="33.75" spans="1:17">
      <c r="A77" s="13">
        <f t="shared" si="9"/>
        <v>74</v>
      </c>
      <c r="B77" s="15" t="s">
        <v>203</v>
      </c>
      <c r="C77" s="36" t="s">
        <v>204</v>
      </c>
      <c r="D77" s="15" t="s">
        <v>24</v>
      </c>
      <c r="E77" s="15" t="s">
        <v>60</v>
      </c>
      <c r="F77" s="15" t="s">
        <v>26</v>
      </c>
      <c r="G77" s="15">
        <v>0</v>
      </c>
      <c r="H77" s="15">
        <v>1</v>
      </c>
      <c r="I77" s="69">
        <v>560</v>
      </c>
      <c r="J77" s="69">
        <f t="shared" si="10"/>
        <v>560</v>
      </c>
      <c r="K77" s="51">
        <v>560</v>
      </c>
      <c r="L77" s="20">
        <f t="shared" si="11"/>
        <v>560</v>
      </c>
      <c r="M77" s="20" t="s">
        <v>21</v>
      </c>
      <c r="N77" s="167"/>
      <c r="O77" s="167"/>
      <c r="P77" s="167"/>
      <c r="Q77" s="156"/>
    </row>
    <row r="78" ht="45" spans="1:17">
      <c r="A78" s="13">
        <f t="shared" ref="A78:A87" si="12">ROW()-3</f>
        <v>75</v>
      </c>
      <c r="B78" s="15" t="s">
        <v>205</v>
      </c>
      <c r="C78" s="36" t="s">
        <v>206</v>
      </c>
      <c r="D78" s="15" t="s">
        <v>24</v>
      </c>
      <c r="E78" s="15" t="s">
        <v>60</v>
      </c>
      <c r="F78" s="15" t="s">
        <v>26</v>
      </c>
      <c r="G78" s="15">
        <v>0</v>
      </c>
      <c r="H78" s="15">
        <v>1</v>
      </c>
      <c r="I78" s="69">
        <v>765</v>
      </c>
      <c r="J78" s="69">
        <f t="shared" si="10"/>
        <v>765</v>
      </c>
      <c r="K78" s="51">
        <v>800</v>
      </c>
      <c r="L78" s="20">
        <f t="shared" si="11"/>
        <v>800</v>
      </c>
      <c r="M78" s="20" t="s">
        <v>21</v>
      </c>
      <c r="N78" s="167"/>
      <c r="O78" s="167"/>
      <c r="P78" s="167"/>
      <c r="Q78" s="156"/>
    </row>
    <row r="79" ht="60" spans="1:17">
      <c r="A79" s="13">
        <f t="shared" si="12"/>
        <v>76</v>
      </c>
      <c r="B79" s="15" t="s">
        <v>207</v>
      </c>
      <c r="C79" s="36" t="s">
        <v>208</v>
      </c>
      <c r="D79" s="15" t="s">
        <v>24</v>
      </c>
      <c r="E79" s="15" t="s">
        <v>60</v>
      </c>
      <c r="F79" s="15" t="s">
        <v>26</v>
      </c>
      <c r="G79" s="15">
        <v>0</v>
      </c>
      <c r="H79" s="15">
        <v>2</v>
      </c>
      <c r="I79" s="69">
        <v>480</v>
      </c>
      <c r="J79" s="69">
        <f t="shared" si="10"/>
        <v>960</v>
      </c>
      <c r="K79" s="51">
        <v>480</v>
      </c>
      <c r="L79" s="20">
        <f t="shared" si="11"/>
        <v>960</v>
      </c>
      <c r="M79" s="20" t="s">
        <v>21</v>
      </c>
      <c r="N79" s="167"/>
      <c r="O79" s="167"/>
      <c r="P79" s="167"/>
      <c r="Q79" s="156"/>
    </row>
    <row r="80" ht="20" customHeight="1" spans="1:17">
      <c r="A80" s="13">
        <f t="shared" si="12"/>
        <v>77</v>
      </c>
      <c r="B80" s="15" t="s">
        <v>209</v>
      </c>
      <c r="C80" s="36" t="s">
        <v>210</v>
      </c>
      <c r="D80" s="15" t="s">
        <v>211</v>
      </c>
      <c r="E80" s="15" t="s">
        <v>212</v>
      </c>
      <c r="F80" s="15" t="s">
        <v>26</v>
      </c>
      <c r="G80" s="15">
        <v>0</v>
      </c>
      <c r="H80" s="15">
        <v>1</v>
      </c>
      <c r="I80" s="69">
        <v>440</v>
      </c>
      <c r="J80" s="69">
        <f t="shared" si="10"/>
        <v>440</v>
      </c>
      <c r="K80" s="51">
        <v>500</v>
      </c>
      <c r="L80" s="20">
        <f t="shared" si="11"/>
        <v>500</v>
      </c>
      <c r="M80" s="20" t="s">
        <v>21</v>
      </c>
      <c r="N80" s="167"/>
      <c r="O80" s="167"/>
      <c r="P80" s="167"/>
      <c r="Q80" s="156"/>
    </row>
    <row r="81" ht="20" customHeight="1" spans="1:17">
      <c r="A81" s="13">
        <f t="shared" si="12"/>
        <v>78</v>
      </c>
      <c r="B81" s="15" t="s">
        <v>213</v>
      </c>
      <c r="C81" s="36" t="s">
        <v>156</v>
      </c>
      <c r="D81" s="15" t="s">
        <v>75</v>
      </c>
      <c r="E81" s="15" t="s">
        <v>76</v>
      </c>
      <c r="F81" s="15" t="s">
        <v>20</v>
      </c>
      <c r="G81" s="15">
        <v>1</v>
      </c>
      <c r="H81" s="15">
        <v>2</v>
      </c>
      <c r="I81" s="69">
        <v>408</v>
      </c>
      <c r="J81" s="69">
        <f t="shared" si="10"/>
        <v>816</v>
      </c>
      <c r="K81" s="51">
        <v>379</v>
      </c>
      <c r="L81" s="20">
        <f t="shared" si="11"/>
        <v>758</v>
      </c>
      <c r="M81" s="20" t="s">
        <v>21</v>
      </c>
      <c r="N81" s="167"/>
      <c r="O81" s="167"/>
      <c r="P81" s="167"/>
      <c r="Q81" s="156"/>
    </row>
    <row r="82" ht="34.5" spans="1:17">
      <c r="A82" s="13">
        <f t="shared" si="12"/>
        <v>79</v>
      </c>
      <c r="B82" s="15" t="s">
        <v>214</v>
      </c>
      <c r="C82" s="36" t="s">
        <v>215</v>
      </c>
      <c r="D82" s="15" t="s">
        <v>75</v>
      </c>
      <c r="E82" s="15" t="s">
        <v>76</v>
      </c>
      <c r="F82" s="15" t="s">
        <v>20</v>
      </c>
      <c r="G82" s="15">
        <v>1</v>
      </c>
      <c r="H82" s="15">
        <v>2</v>
      </c>
      <c r="I82" s="69">
        <v>110</v>
      </c>
      <c r="J82" s="69">
        <f t="shared" si="10"/>
        <v>220</v>
      </c>
      <c r="K82" s="51">
        <v>110</v>
      </c>
      <c r="L82" s="20">
        <f t="shared" si="11"/>
        <v>220</v>
      </c>
      <c r="M82" s="20" t="s">
        <v>21</v>
      </c>
      <c r="N82" s="167"/>
      <c r="O82" s="167"/>
      <c r="P82" s="167"/>
      <c r="Q82" s="156"/>
    </row>
    <row r="83" ht="20" customHeight="1" spans="1:17">
      <c r="A83" s="13">
        <f t="shared" si="12"/>
        <v>80</v>
      </c>
      <c r="B83" s="31" t="s">
        <v>216</v>
      </c>
      <c r="C83" s="36" t="s">
        <v>217</v>
      </c>
      <c r="D83" s="20" t="s">
        <v>218</v>
      </c>
      <c r="E83" s="15" t="s">
        <v>76</v>
      </c>
      <c r="F83" s="15" t="s">
        <v>20</v>
      </c>
      <c r="G83" s="15">
        <v>1</v>
      </c>
      <c r="H83" s="15">
        <v>2</v>
      </c>
      <c r="I83" s="20">
        <v>350</v>
      </c>
      <c r="J83" s="69">
        <f t="shared" si="10"/>
        <v>700</v>
      </c>
      <c r="K83" s="51">
        <v>175</v>
      </c>
      <c r="L83" s="20">
        <f t="shared" si="11"/>
        <v>350</v>
      </c>
      <c r="M83" s="20" t="s">
        <v>21</v>
      </c>
      <c r="N83" s="168" t="s">
        <v>177</v>
      </c>
      <c r="O83" s="168"/>
      <c r="P83" s="168"/>
      <c r="Q83" s="156"/>
    </row>
    <row r="84" ht="20" customHeight="1" spans="1:17">
      <c r="A84" s="13">
        <f t="shared" si="12"/>
        <v>81</v>
      </c>
      <c r="B84" s="31" t="s">
        <v>219</v>
      </c>
      <c r="C84" s="36" t="s">
        <v>116</v>
      </c>
      <c r="D84" s="15" t="s">
        <v>220</v>
      </c>
      <c r="E84" s="15" t="s">
        <v>76</v>
      </c>
      <c r="F84" s="15" t="s">
        <v>20</v>
      </c>
      <c r="G84" s="15">
        <v>0</v>
      </c>
      <c r="H84" s="15">
        <v>2</v>
      </c>
      <c r="I84" s="69">
        <v>200</v>
      </c>
      <c r="J84" s="69">
        <f t="shared" si="10"/>
        <v>400</v>
      </c>
      <c r="K84" s="51">
        <v>220</v>
      </c>
      <c r="L84" s="20">
        <f t="shared" si="11"/>
        <v>440</v>
      </c>
      <c r="M84" s="20" t="s">
        <v>21</v>
      </c>
      <c r="N84" s="167"/>
      <c r="O84" s="167"/>
      <c r="P84" s="167"/>
      <c r="Q84" s="156"/>
    </row>
    <row r="85" ht="20" customHeight="1" spans="1:17">
      <c r="A85" s="13">
        <f t="shared" si="12"/>
        <v>82</v>
      </c>
      <c r="B85" s="31" t="s">
        <v>221</v>
      </c>
      <c r="C85" s="36" t="s">
        <v>222</v>
      </c>
      <c r="D85" s="15" t="s">
        <v>18</v>
      </c>
      <c r="E85" s="15" t="s">
        <v>60</v>
      </c>
      <c r="F85" s="15" t="s">
        <v>26</v>
      </c>
      <c r="G85" s="15">
        <v>0</v>
      </c>
      <c r="H85" s="15">
        <v>3</v>
      </c>
      <c r="I85" s="69">
        <v>62</v>
      </c>
      <c r="J85" s="69">
        <f t="shared" si="10"/>
        <v>186</v>
      </c>
      <c r="K85" s="51">
        <v>50</v>
      </c>
      <c r="L85" s="20">
        <f t="shared" si="11"/>
        <v>150</v>
      </c>
      <c r="M85" s="20" t="s">
        <v>21</v>
      </c>
      <c r="N85" s="167"/>
      <c r="O85" s="167"/>
      <c r="P85" s="167"/>
      <c r="Q85" s="156"/>
    </row>
    <row r="86" ht="20" customHeight="1" spans="1:17">
      <c r="A86" s="13">
        <f t="shared" si="12"/>
        <v>83</v>
      </c>
      <c r="B86" s="31" t="s">
        <v>223</v>
      </c>
      <c r="C86" s="36" t="s">
        <v>224</v>
      </c>
      <c r="D86" s="15" t="s">
        <v>18</v>
      </c>
      <c r="E86" s="15" t="s">
        <v>89</v>
      </c>
      <c r="F86" s="15" t="s">
        <v>20</v>
      </c>
      <c r="G86" s="15">
        <v>0</v>
      </c>
      <c r="H86" s="15">
        <v>5</v>
      </c>
      <c r="I86" s="20">
        <v>35</v>
      </c>
      <c r="J86" s="69">
        <f t="shared" si="10"/>
        <v>175</v>
      </c>
      <c r="K86" s="51">
        <v>30</v>
      </c>
      <c r="L86" s="20">
        <f t="shared" si="11"/>
        <v>150</v>
      </c>
      <c r="M86" s="20" t="s">
        <v>21</v>
      </c>
      <c r="N86" s="167"/>
      <c r="O86" s="167"/>
      <c r="P86" s="167"/>
      <c r="Q86" s="156"/>
    </row>
    <row r="87" ht="20" customHeight="1" spans="1:17">
      <c r="A87" s="13">
        <f t="shared" si="12"/>
        <v>84</v>
      </c>
      <c r="B87" s="15" t="s">
        <v>225</v>
      </c>
      <c r="C87" s="36" t="s">
        <v>133</v>
      </c>
      <c r="D87" s="15" t="s">
        <v>48</v>
      </c>
      <c r="E87" s="15" t="s">
        <v>76</v>
      </c>
      <c r="F87" s="15" t="s">
        <v>20</v>
      </c>
      <c r="G87" s="15">
        <v>2</v>
      </c>
      <c r="H87" s="15">
        <v>1</v>
      </c>
      <c r="I87" s="69">
        <v>44</v>
      </c>
      <c r="J87" s="69">
        <f t="shared" si="10"/>
        <v>44</v>
      </c>
      <c r="K87" s="51">
        <v>44</v>
      </c>
      <c r="L87" s="20">
        <f t="shared" si="11"/>
        <v>44</v>
      </c>
      <c r="M87" s="20" t="s">
        <v>21</v>
      </c>
      <c r="N87" s="31" t="s">
        <v>226</v>
      </c>
      <c r="O87" s="168" t="s">
        <v>138</v>
      </c>
      <c r="P87" s="167"/>
      <c r="Q87" s="156"/>
    </row>
    <row r="88" ht="20" customHeight="1" spans="1:17">
      <c r="A88" s="13">
        <f t="shared" ref="A88:A97" si="13">ROW()-3</f>
        <v>85</v>
      </c>
      <c r="B88" s="15" t="s">
        <v>227</v>
      </c>
      <c r="C88" s="36" t="s">
        <v>148</v>
      </c>
      <c r="D88" s="15" t="s">
        <v>48</v>
      </c>
      <c r="E88" s="15" t="s">
        <v>76</v>
      </c>
      <c r="F88" s="15" t="s">
        <v>20</v>
      </c>
      <c r="G88" s="15">
        <v>2</v>
      </c>
      <c r="H88" s="15">
        <v>1</v>
      </c>
      <c r="I88" s="69">
        <v>35</v>
      </c>
      <c r="J88" s="69">
        <f t="shared" si="10"/>
        <v>35</v>
      </c>
      <c r="K88" s="51">
        <v>35</v>
      </c>
      <c r="L88" s="20">
        <f t="shared" si="11"/>
        <v>35</v>
      </c>
      <c r="M88" s="20" t="s">
        <v>21</v>
      </c>
      <c r="N88" s="167"/>
      <c r="O88" s="167"/>
      <c r="P88" s="167"/>
      <c r="Q88" s="156"/>
    </row>
    <row r="89" ht="20" customHeight="1" spans="1:17">
      <c r="A89" s="13">
        <f t="shared" si="13"/>
        <v>86</v>
      </c>
      <c r="B89" s="15" t="s">
        <v>228</v>
      </c>
      <c r="C89" s="36" t="s">
        <v>74</v>
      </c>
      <c r="D89" s="15" t="s">
        <v>75</v>
      </c>
      <c r="E89" s="15" t="s">
        <v>76</v>
      </c>
      <c r="F89" s="15" t="s">
        <v>20</v>
      </c>
      <c r="G89" s="15">
        <v>2</v>
      </c>
      <c r="H89" s="15">
        <v>1</v>
      </c>
      <c r="I89" s="69">
        <v>500</v>
      </c>
      <c r="J89" s="69">
        <f t="shared" si="10"/>
        <v>500</v>
      </c>
      <c r="K89" s="51">
        <v>475</v>
      </c>
      <c r="L89" s="20">
        <f t="shared" si="11"/>
        <v>475</v>
      </c>
      <c r="M89" s="20" t="s">
        <v>21</v>
      </c>
      <c r="N89" s="167"/>
      <c r="O89" s="167"/>
      <c r="P89" s="167"/>
      <c r="Q89" s="156"/>
    </row>
    <row r="90" ht="20" customHeight="1" spans="1:17">
      <c r="A90" s="13">
        <f t="shared" si="13"/>
        <v>87</v>
      </c>
      <c r="B90" s="15" t="s">
        <v>229</v>
      </c>
      <c r="C90" s="36" t="s">
        <v>148</v>
      </c>
      <c r="D90" s="15" t="s">
        <v>48</v>
      </c>
      <c r="E90" s="15" t="s">
        <v>76</v>
      </c>
      <c r="F90" s="15" t="s">
        <v>20</v>
      </c>
      <c r="G90" s="15">
        <v>1</v>
      </c>
      <c r="H90" s="15">
        <v>2</v>
      </c>
      <c r="I90" s="69">
        <v>14</v>
      </c>
      <c r="J90" s="69">
        <f t="shared" si="10"/>
        <v>28</v>
      </c>
      <c r="K90" s="51">
        <v>14</v>
      </c>
      <c r="L90" s="20">
        <f t="shared" si="11"/>
        <v>28</v>
      </c>
      <c r="M90" s="20" t="s">
        <v>21</v>
      </c>
      <c r="N90" s="167"/>
      <c r="O90" s="167"/>
      <c r="P90" s="167"/>
      <c r="Q90" s="156"/>
    </row>
    <row r="91" ht="20" customHeight="1" spans="1:17">
      <c r="A91" s="13">
        <f t="shared" si="13"/>
        <v>88</v>
      </c>
      <c r="B91" s="15" t="s">
        <v>230</v>
      </c>
      <c r="C91" s="36" t="s">
        <v>156</v>
      </c>
      <c r="D91" s="15" t="s">
        <v>75</v>
      </c>
      <c r="E91" s="15" t="s">
        <v>76</v>
      </c>
      <c r="F91" s="15" t="s">
        <v>20</v>
      </c>
      <c r="G91" s="15">
        <v>1</v>
      </c>
      <c r="H91" s="15">
        <v>2</v>
      </c>
      <c r="I91" s="20">
        <v>67</v>
      </c>
      <c r="J91" s="69">
        <f t="shared" si="10"/>
        <v>134</v>
      </c>
      <c r="K91" s="51">
        <v>67</v>
      </c>
      <c r="L91" s="20">
        <f t="shared" si="11"/>
        <v>134</v>
      </c>
      <c r="M91" s="20" t="s">
        <v>21</v>
      </c>
      <c r="N91" s="167"/>
      <c r="O91" s="167"/>
      <c r="P91" s="167"/>
      <c r="Q91" s="156"/>
    </row>
    <row r="92" ht="20" customHeight="1" spans="1:17">
      <c r="A92" s="13">
        <f t="shared" si="13"/>
        <v>89</v>
      </c>
      <c r="B92" s="15" t="s">
        <v>231</v>
      </c>
      <c r="C92" s="36" t="s">
        <v>74</v>
      </c>
      <c r="D92" s="15" t="s">
        <v>75</v>
      </c>
      <c r="E92" s="15" t="s">
        <v>76</v>
      </c>
      <c r="F92" s="15" t="s">
        <v>20</v>
      </c>
      <c r="G92" s="15">
        <v>2</v>
      </c>
      <c r="H92" s="15">
        <v>2</v>
      </c>
      <c r="I92" s="69">
        <v>438</v>
      </c>
      <c r="J92" s="69">
        <f t="shared" si="10"/>
        <v>876</v>
      </c>
      <c r="K92" s="51">
        <v>409</v>
      </c>
      <c r="L92" s="20">
        <f t="shared" si="11"/>
        <v>818</v>
      </c>
      <c r="M92" s="20" t="s">
        <v>21</v>
      </c>
      <c r="N92" s="167"/>
      <c r="O92" s="167"/>
      <c r="P92" s="167"/>
      <c r="Q92" s="156"/>
    </row>
    <row r="93" ht="20" customHeight="1" spans="1:17">
      <c r="A93" s="13">
        <f t="shared" si="13"/>
        <v>90</v>
      </c>
      <c r="B93" s="15" t="s">
        <v>232</v>
      </c>
      <c r="C93" s="36" t="s">
        <v>74</v>
      </c>
      <c r="D93" s="15" t="s">
        <v>75</v>
      </c>
      <c r="E93" s="15" t="s">
        <v>76</v>
      </c>
      <c r="F93" s="15" t="s">
        <v>20</v>
      </c>
      <c r="G93" s="15">
        <v>2</v>
      </c>
      <c r="H93" s="15">
        <v>2</v>
      </c>
      <c r="I93" s="69">
        <v>480</v>
      </c>
      <c r="J93" s="69">
        <f t="shared" si="10"/>
        <v>960</v>
      </c>
      <c r="K93" s="51">
        <v>580</v>
      </c>
      <c r="L93" s="20">
        <f t="shared" si="11"/>
        <v>1160</v>
      </c>
      <c r="M93" s="20" t="s">
        <v>21</v>
      </c>
      <c r="N93" s="167"/>
      <c r="O93" s="167"/>
      <c r="P93" s="167"/>
      <c r="Q93" s="156"/>
    </row>
    <row r="94" ht="35.25" spans="1:17">
      <c r="A94" s="13">
        <f t="shared" si="13"/>
        <v>91</v>
      </c>
      <c r="B94" s="31" t="s">
        <v>233</v>
      </c>
      <c r="C94" s="36" t="s">
        <v>164</v>
      </c>
      <c r="D94" s="15" t="s">
        <v>18</v>
      </c>
      <c r="E94" s="15" t="s">
        <v>76</v>
      </c>
      <c r="F94" s="15" t="s">
        <v>20</v>
      </c>
      <c r="G94" s="15">
        <v>2</v>
      </c>
      <c r="H94" s="15">
        <v>3</v>
      </c>
      <c r="I94" s="69">
        <v>355</v>
      </c>
      <c r="J94" s="69">
        <f t="shared" si="10"/>
        <v>1065</v>
      </c>
      <c r="K94" s="51">
        <v>300</v>
      </c>
      <c r="L94" s="20">
        <f t="shared" si="11"/>
        <v>900</v>
      </c>
      <c r="M94" s="20" t="s">
        <v>21</v>
      </c>
      <c r="N94" s="167"/>
      <c r="O94" s="167"/>
      <c r="P94" s="167"/>
      <c r="Q94" s="156"/>
    </row>
    <row r="95" ht="20" customHeight="1" spans="1:17">
      <c r="A95" s="13">
        <f t="shared" si="13"/>
        <v>92</v>
      </c>
      <c r="B95" s="31" t="s">
        <v>234</v>
      </c>
      <c r="C95" s="163" t="s">
        <v>235</v>
      </c>
      <c r="D95" s="15" t="s">
        <v>75</v>
      </c>
      <c r="E95" s="15" t="s">
        <v>76</v>
      </c>
      <c r="F95" s="15" t="s">
        <v>20</v>
      </c>
      <c r="G95" s="15">
        <v>2</v>
      </c>
      <c r="H95" s="15">
        <v>1</v>
      </c>
      <c r="I95" s="69">
        <v>175</v>
      </c>
      <c r="J95" s="69">
        <f t="shared" si="10"/>
        <v>175</v>
      </c>
      <c r="K95" s="51">
        <v>162</v>
      </c>
      <c r="L95" s="20">
        <f t="shared" si="11"/>
        <v>162</v>
      </c>
      <c r="M95" s="20" t="s">
        <v>21</v>
      </c>
      <c r="N95" s="167"/>
      <c r="O95" s="167"/>
      <c r="P95" s="167"/>
      <c r="Q95" s="156"/>
    </row>
    <row r="96" ht="20" customHeight="1" spans="1:17">
      <c r="A96" s="13">
        <f t="shared" si="13"/>
        <v>93</v>
      </c>
      <c r="B96" s="31" t="s">
        <v>236</v>
      </c>
      <c r="C96" s="36" t="s">
        <v>237</v>
      </c>
      <c r="D96" s="15" t="s">
        <v>18</v>
      </c>
      <c r="E96" s="15" t="s">
        <v>238</v>
      </c>
      <c r="F96" s="15" t="s">
        <v>20</v>
      </c>
      <c r="G96" s="15">
        <v>4</v>
      </c>
      <c r="H96" s="15">
        <v>10</v>
      </c>
      <c r="I96" s="20">
        <v>75</v>
      </c>
      <c r="J96" s="69">
        <f t="shared" si="10"/>
        <v>750</v>
      </c>
      <c r="K96" s="51">
        <v>60</v>
      </c>
      <c r="L96" s="20">
        <f t="shared" si="11"/>
        <v>600</v>
      </c>
      <c r="M96" s="20" t="s">
        <v>21</v>
      </c>
      <c r="N96" s="167"/>
      <c r="O96" s="167"/>
      <c r="P96" s="167"/>
      <c r="Q96" s="156"/>
    </row>
    <row r="97" s="155" customFormat="1" ht="22.5" spans="1:17">
      <c r="A97" s="13">
        <f t="shared" si="13"/>
        <v>94</v>
      </c>
      <c r="B97" s="31" t="s">
        <v>239</v>
      </c>
      <c r="C97" s="36" t="s">
        <v>142</v>
      </c>
      <c r="D97" s="31" t="s">
        <v>63</v>
      </c>
      <c r="E97" s="31" t="s">
        <v>240</v>
      </c>
      <c r="F97" s="31" t="s">
        <v>119</v>
      </c>
      <c r="G97" s="15">
        <v>1</v>
      </c>
      <c r="H97" s="15">
        <v>1</v>
      </c>
      <c r="I97" s="15">
        <v>60</v>
      </c>
      <c r="J97" s="94">
        <f t="shared" si="10"/>
        <v>60</v>
      </c>
      <c r="K97" s="51">
        <v>60</v>
      </c>
      <c r="L97" s="20">
        <f t="shared" si="11"/>
        <v>60</v>
      </c>
      <c r="M97" s="31" t="s">
        <v>66</v>
      </c>
      <c r="N97" s="169"/>
      <c r="O97" s="169"/>
      <c r="P97" s="169"/>
      <c r="Q97" s="174"/>
    </row>
    <row r="98" ht="20" customHeight="1" spans="1:17">
      <c r="A98" s="13">
        <f t="shared" ref="A98:A107" si="14">ROW()-3</f>
        <v>95</v>
      </c>
      <c r="B98" s="15" t="s">
        <v>241</v>
      </c>
      <c r="C98" s="36" t="s">
        <v>242</v>
      </c>
      <c r="D98" s="15" t="s">
        <v>18</v>
      </c>
      <c r="E98" s="15" t="s">
        <v>243</v>
      </c>
      <c r="F98" s="15" t="s">
        <v>20</v>
      </c>
      <c r="G98" s="15">
        <v>16</v>
      </c>
      <c r="H98" s="15">
        <v>8</v>
      </c>
      <c r="I98" s="69">
        <v>35</v>
      </c>
      <c r="J98" s="69">
        <f t="shared" si="10"/>
        <v>280</v>
      </c>
      <c r="K98" s="51">
        <v>30</v>
      </c>
      <c r="L98" s="20">
        <f t="shared" si="11"/>
        <v>240</v>
      </c>
      <c r="M98" s="20" t="s">
        <v>21</v>
      </c>
      <c r="N98" s="167"/>
      <c r="O98" s="167"/>
      <c r="P98" s="167"/>
      <c r="Q98" s="156"/>
    </row>
    <row r="99" ht="20" customHeight="1" spans="1:17">
      <c r="A99" s="13">
        <f t="shared" si="14"/>
        <v>96</v>
      </c>
      <c r="B99" s="15" t="s">
        <v>241</v>
      </c>
      <c r="C99" s="36" t="s">
        <v>244</v>
      </c>
      <c r="D99" s="15" t="s">
        <v>18</v>
      </c>
      <c r="E99" s="15" t="s">
        <v>243</v>
      </c>
      <c r="F99" s="15" t="s">
        <v>20</v>
      </c>
      <c r="G99" s="15">
        <v>18</v>
      </c>
      <c r="H99" s="15">
        <v>2</v>
      </c>
      <c r="I99" s="69">
        <v>35</v>
      </c>
      <c r="J99" s="69">
        <f t="shared" si="10"/>
        <v>70</v>
      </c>
      <c r="K99" s="51">
        <v>30</v>
      </c>
      <c r="L99" s="20">
        <f t="shared" si="11"/>
        <v>60</v>
      </c>
      <c r="M99" s="20" t="s">
        <v>21</v>
      </c>
      <c r="N99" s="167"/>
      <c r="O99" s="167"/>
      <c r="P99" s="167"/>
      <c r="Q99" s="156"/>
    </row>
    <row r="100" ht="20" customHeight="1" spans="1:17">
      <c r="A100" s="13">
        <f t="shared" si="14"/>
        <v>97</v>
      </c>
      <c r="B100" s="15" t="s">
        <v>245</v>
      </c>
      <c r="C100" s="36" t="s">
        <v>224</v>
      </c>
      <c r="D100" s="15" t="s">
        <v>18</v>
      </c>
      <c r="E100" s="15" t="s">
        <v>243</v>
      </c>
      <c r="F100" s="15" t="s">
        <v>20</v>
      </c>
      <c r="G100" s="15">
        <v>10</v>
      </c>
      <c r="H100" s="15">
        <v>12</v>
      </c>
      <c r="I100" s="69">
        <v>35</v>
      </c>
      <c r="J100" s="69">
        <f t="shared" si="10"/>
        <v>420</v>
      </c>
      <c r="K100" s="51">
        <v>30</v>
      </c>
      <c r="L100" s="20">
        <f t="shared" si="11"/>
        <v>360</v>
      </c>
      <c r="M100" s="20" t="s">
        <v>21</v>
      </c>
      <c r="N100" s="167"/>
      <c r="O100" s="167"/>
      <c r="P100" s="167"/>
      <c r="Q100" s="156"/>
    </row>
    <row r="101" s="155" customFormat="1" ht="35.25" spans="1:17">
      <c r="A101" s="13">
        <f t="shared" si="14"/>
        <v>98</v>
      </c>
      <c r="B101" s="15" t="s">
        <v>246</v>
      </c>
      <c r="C101" s="36" t="s">
        <v>247</v>
      </c>
      <c r="D101" s="31" t="s">
        <v>248</v>
      </c>
      <c r="E101" s="31" t="s">
        <v>64</v>
      </c>
      <c r="F101" s="31" t="s">
        <v>65</v>
      </c>
      <c r="G101" s="15">
        <v>0</v>
      </c>
      <c r="H101" s="15">
        <v>2</v>
      </c>
      <c r="I101" s="94">
        <v>765</v>
      </c>
      <c r="J101" s="94">
        <f t="shared" si="10"/>
        <v>1530</v>
      </c>
      <c r="K101" s="71">
        <v>800</v>
      </c>
      <c r="L101" s="20">
        <f t="shared" si="11"/>
        <v>1600</v>
      </c>
      <c r="M101" s="31" t="s">
        <v>66</v>
      </c>
      <c r="N101" s="169"/>
      <c r="O101" s="169"/>
      <c r="P101" s="169"/>
      <c r="Q101" s="174"/>
    </row>
    <row r="102" ht="36" spans="1:17">
      <c r="A102" s="13">
        <f t="shared" si="14"/>
        <v>99</v>
      </c>
      <c r="B102" s="15" t="s">
        <v>249</v>
      </c>
      <c r="C102" s="163" t="s">
        <v>250</v>
      </c>
      <c r="D102" s="15" t="s">
        <v>251</v>
      </c>
      <c r="E102" s="15" t="s">
        <v>49</v>
      </c>
      <c r="F102" s="15" t="s">
        <v>26</v>
      </c>
      <c r="G102" s="15">
        <v>0</v>
      </c>
      <c r="H102" s="15">
        <v>1</v>
      </c>
      <c r="I102" s="69">
        <v>2609</v>
      </c>
      <c r="J102" s="69">
        <f t="shared" si="10"/>
        <v>2609</v>
      </c>
      <c r="K102" s="51">
        <v>3262</v>
      </c>
      <c r="L102" s="20">
        <f t="shared" si="11"/>
        <v>3262</v>
      </c>
      <c r="M102" s="20" t="s">
        <v>21</v>
      </c>
      <c r="N102" s="167" t="s">
        <v>131</v>
      </c>
      <c r="O102" s="168" t="s">
        <v>252</v>
      </c>
      <c r="P102" s="167"/>
      <c r="Q102" s="156"/>
    </row>
    <row r="103" ht="48" spans="1:17">
      <c r="A103" s="13">
        <f t="shared" si="14"/>
        <v>100</v>
      </c>
      <c r="B103" s="15" t="s">
        <v>253</v>
      </c>
      <c r="C103" s="36" t="s">
        <v>152</v>
      </c>
      <c r="D103" s="15" t="s">
        <v>35</v>
      </c>
      <c r="E103" s="15" t="s">
        <v>76</v>
      </c>
      <c r="F103" s="15" t="s">
        <v>20</v>
      </c>
      <c r="G103" s="15">
        <v>0</v>
      </c>
      <c r="H103" s="15">
        <v>2</v>
      </c>
      <c r="I103" s="20">
        <v>300</v>
      </c>
      <c r="J103" s="69">
        <f t="shared" si="10"/>
        <v>600</v>
      </c>
      <c r="K103" s="51">
        <v>280</v>
      </c>
      <c r="L103" s="20">
        <f t="shared" si="11"/>
        <v>560</v>
      </c>
      <c r="M103" s="20" t="s">
        <v>21</v>
      </c>
      <c r="N103" s="167"/>
      <c r="O103" s="167"/>
      <c r="P103" s="167"/>
      <c r="Q103" s="156"/>
    </row>
    <row r="104" ht="48" spans="1:17">
      <c r="A104" s="13">
        <f t="shared" si="14"/>
        <v>101</v>
      </c>
      <c r="B104" s="15" t="s">
        <v>254</v>
      </c>
      <c r="C104" s="36" t="s">
        <v>152</v>
      </c>
      <c r="D104" s="15" t="s">
        <v>35</v>
      </c>
      <c r="E104" s="15" t="s">
        <v>76</v>
      </c>
      <c r="F104" s="15" t="s">
        <v>20</v>
      </c>
      <c r="G104" s="15">
        <v>0</v>
      </c>
      <c r="H104" s="15">
        <v>2</v>
      </c>
      <c r="I104" s="69">
        <v>582</v>
      </c>
      <c r="J104" s="69">
        <f t="shared" si="10"/>
        <v>1164</v>
      </c>
      <c r="K104" s="51">
        <v>406</v>
      </c>
      <c r="L104" s="20">
        <f t="shared" si="11"/>
        <v>812</v>
      </c>
      <c r="M104" s="20" t="s">
        <v>21</v>
      </c>
      <c r="N104" s="167"/>
      <c r="O104" s="167"/>
      <c r="P104" s="167"/>
      <c r="Q104" s="156"/>
    </row>
    <row r="105" ht="20" customHeight="1" spans="1:17">
      <c r="A105" s="13">
        <f t="shared" si="14"/>
        <v>102</v>
      </c>
      <c r="B105" s="15" t="s">
        <v>255</v>
      </c>
      <c r="C105" s="36" t="s">
        <v>116</v>
      </c>
      <c r="D105" s="15" t="s">
        <v>48</v>
      </c>
      <c r="E105" s="15" t="s">
        <v>76</v>
      </c>
      <c r="F105" s="15" t="s">
        <v>20</v>
      </c>
      <c r="G105" s="15">
        <v>0</v>
      </c>
      <c r="H105" s="15">
        <v>2</v>
      </c>
      <c r="I105" s="20">
        <v>60</v>
      </c>
      <c r="J105" s="69">
        <f t="shared" si="10"/>
        <v>120</v>
      </c>
      <c r="K105" s="51">
        <v>65</v>
      </c>
      <c r="L105" s="20">
        <f t="shared" si="11"/>
        <v>130</v>
      </c>
      <c r="M105" s="20" t="s">
        <v>21</v>
      </c>
      <c r="N105" s="168" t="s">
        <v>256</v>
      </c>
      <c r="O105" s="167"/>
      <c r="P105" s="167"/>
      <c r="Q105" s="156"/>
    </row>
    <row r="106" ht="20" customHeight="1" spans="1:17">
      <c r="A106" s="13">
        <f t="shared" si="14"/>
        <v>103</v>
      </c>
      <c r="B106" s="15" t="s">
        <v>257</v>
      </c>
      <c r="C106" s="36" t="s">
        <v>116</v>
      </c>
      <c r="D106" s="15" t="s">
        <v>48</v>
      </c>
      <c r="E106" s="15" t="s">
        <v>76</v>
      </c>
      <c r="F106" s="15" t="s">
        <v>20</v>
      </c>
      <c r="G106" s="15">
        <v>0</v>
      </c>
      <c r="H106" s="15">
        <v>2</v>
      </c>
      <c r="I106" s="20">
        <v>400</v>
      </c>
      <c r="J106" s="69">
        <f t="shared" si="10"/>
        <v>800</v>
      </c>
      <c r="K106" s="51">
        <v>440</v>
      </c>
      <c r="L106" s="20">
        <f t="shared" si="11"/>
        <v>880</v>
      </c>
      <c r="M106" s="20" t="s">
        <v>21</v>
      </c>
      <c r="N106" s="167"/>
      <c r="O106" s="167"/>
      <c r="P106" s="167"/>
      <c r="Q106" s="156"/>
    </row>
    <row r="107" ht="20" customHeight="1" spans="1:17">
      <c r="A107" s="13">
        <f t="shared" si="14"/>
        <v>104</v>
      </c>
      <c r="B107" s="15" t="s">
        <v>258</v>
      </c>
      <c r="C107" s="36" t="s">
        <v>152</v>
      </c>
      <c r="D107" s="15" t="s">
        <v>35</v>
      </c>
      <c r="E107" s="15" t="s">
        <v>76</v>
      </c>
      <c r="F107" s="15" t="s">
        <v>20</v>
      </c>
      <c r="G107" s="15">
        <v>0</v>
      </c>
      <c r="H107" s="15">
        <v>2</v>
      </c>
      <c r="I107" s="69">
        <v>770</v>
      </c>
      <c r="J107" s="69">
        <f t="shared" si="10"/>
        <v>1540</v>
      </c>
      <c r="K107" s="51">
        <v>770</v>
      </c>
      <c r="L107" s="20">
        <f t="shared" si="11"/>
        <v>1540</v>
      </c>
      <c r="M107" s="20" t="s">
        <v>21</v>
      </c>
      <c r="N107" s="167"/>
      <c r="O107" s="167"/>
      <c r="P107" s="167"/>
      <c r="Q107" s="156"/>
    </row>
    <row r="108" ht="20" customHeight="1" spans="1:16">
      <c r="A108" s="13">
        <f t="shared" ref="A108:A117" si="15">ROW()-3</f>
        <v>105</v>
      </c>
      <c r="B108" s="15" t="s">
        <v>259</v>
      </c>
      <c r="C108" s="36" t="s">
        <v>260</v>
      </c>
      <c r="D108" s="15" t="s">
        <v>261</v>
      </c>
      <c r="E108" s="15" t="s">
        <v>49</v>
      </c>
      <c r="F108" s="15" t="s">
        <v>26</v>
      </c>
      <c r="G108" s="15">
        <v>0</v>
      </c>
      <c r="H108" s="15">
        <v>1</v>
      </c>
      <c r="I108" s="69">
        <v>1135</v>
      </c>
      <c r="J108" s="69">
        <f t="shared" si="10"/>
        <v>1135</v>
      </c>
      <c r="K108" s="51">
        <v>1334</v>
      </c>
      <c r="L108" s="20">
        <f t="shared" si="11"/>
        <v>1334</v>
      </c>
      <c r="M108" s="20" t="s">
        <v>21</v>
      </c>
      <c r="N108" s="168" t="s">
        <v>177</v>
      </c>
      <c r="O108" s="168"/>
      <c r="P108" s="168"/>
    </row>
    <row r="109" ht="20" customHeight="1" spans="1:16">
      <c r="A109" s="13">
        <f t="shared" si="15"/>
        <v>106</v>
      </c>
      <c r="B109" s="15" t="s">
        <v>262</v>
      </c>
      <c r="C109" s="36" t="s">
        <v>47</v>
      </c>
      <c r="D109" s="15" t="s">
        <v>48</v>
      </c>
      <c r="E109" s="15" t="s">
        <v>49</v>
      </c>
      <c r="F109" s="15" t="s">
        <v>26</v>
      </c>
      <c r="G109" s="15">
        <v>0</v>
      </c>
      <c r="H109" s="15">
        <v>1</v>
      </c>
      <c r="I109" s="69">
        <v>825</v>
      </c>
      <c r="J109" s="69">
        <f t="shared" si="10"/>
        <v>825</v>
      </c>
      <c r="K109" s="51">
        <v>806</v>
      </c>
      <c r="L109" s="20">
        <f t="shared" si="11"/>
        <v>806</v>
      </c>
      <c r="M109" s="20" t="s">
        <v>21</v>
      </c>
      <c r="N109" s="31" t="s">
        <v>263</v>
      </c>
      <c r="O109" s="167" t="s">
        <v>264</v>
      </c>
      <c r="P109" s="168" t="s">
        <v>138</v>
      </c>
    </row>
    <row r="110" ht="35.25" spans="1:16">
      <c r="A110" s="13">
        <f t="shared" si="15"/>
        <v>107</v>
      </c>
      <c r="B110" s="15" t="s">
        <v>265</v>
      </c>
      <c r="C110" s="163" t="s">
        <v>266</v>
      </c>
      <c r="D110" s="15" t="s">
        <v>105</v>
      </c>
      <c r="E110" s="15" t="s">
        <v>106</v>
      </c>
      <c r="F110" s="15" t="s">
        <v>107</v>
      </c>
      <c r="G110" s="15">
        <v>0</v>
      </c>
      <c r="H110" s="15">
        <v>2</v>
      </c>
      <c r="I110" s="69">
        <v>620</v>
      </c>
      <c r="J110" s="69">
        <f t="shared" si="10"/>
        <v>1240</v>
      </c>
      <c r="K110" s="51">
        <v>678</v>
      </c>
      <c r="L110" s="20">
        <f t="shared" si="11"/>
        <v>1356</v>
      </c>
      <c r="M110" s="20" t="s">
        <v>21</v>
      </c>
      <c r="N110" s="167"/>
      <c r="O110" s="167"/>
      <c r="P110" s="167"/>
    </row>
    <row r="111" ht="48" spans="1:16">
      <c r="A111" s="13">
        <f t="shared" si="15"/>
        <v>108</v>
      </c>
      <c r="B111" s="15" t="s">
        <v>267</v>
      </c>
      <c r="C111" s="162" t="s">
        <v>268</v>
      </c>
      <c r="D111" s="15" t="s">
        <v>18</v>
      </c>
      <c r="E111" s="20" t="s">
        <v>269</v>
      </c>
      <c r="F111" s="15" t="s">
        <v>20</v>
      </c>
      <c r="G111" s="15">
        <v>5</v>
      </c>
      <c r="H111" s="15">
        <v>10</v>
      </c>
      <c r="I111" s="15">
        <v>30</v>
      </c>
      <c r="J111" s="69">
        <f t="shared" si="10"/>
        <v>300</v>
      </c>
      <c r="K111" s="51">
        <v>30</v>
      </c>
      <c r="L111" s="20">
        <f t="shared" si="11"/>
        <v>300</v>
      </c>
      <c r="M111" s="20" t="s">
        <v>21</v>
      </c>
      <c r="N111" s="167"/>
      <c r="O111" s="167"/>
      <c r="P111" s="167"/>
    </row>
    <row r="112" ht="120" spans="1:16">
      <c r="A112" s="13">
        <f t="shared" si="15"/>
        <v>109</v>
      </c>
      <c r="B112" s="31" t="s">
        <v>270</v>
      </c>
      <c r="C112" s="162" t="s">
        <v>271</v>
      </c>
      <c r="D112" s="15" t="s">
        <v>18</v>
      </c>
      <c r="E112" s="20" t="s">
        <v>272</v>
      </c>
      <c r="F112" s="15" t="s">
        <v>20</v>
      </c>
      <c r="G112" s="15">
        <v>0</v>
      </c>
      <c r="H112" s="15">
        <v>1</v>
      </c>
      <c r="I112" s="15">
        <v>300</v>
      </c>
      <c r="J112" s="69">
        <f t="shared" si="10"/>
        <v>300</v>
      </c>
      <c r="K112" s="51">
        <v>300</v>
      </c>
      <c r="L112" s="20">
        <f t="shared" si="11"/>
        <v>300</v>
      </c>
      <c r="M112" s="20" t="s">
        <v>21</v>
      </c>
      <c r="N112" s="167"/>
      <c r="O112" s="167"/>
      <c r="P112" s="167"/>
    </row>
    <row r="113" ht="132" spans="1:16">
      <c r="A113" s="13">
        <f t="shared" si="15"/>
        <v>110</v>
      </c>
      <c r="B113" s="15" t="s">
        <v>270</v>
      </c>
      <c r="C113" s="162" t="s">
        <v>273</v>
      </c>
      <c r="D113" s="15" t="s">
        <v>18</v>
      </c>
      <c r="E113" s="20" t="s">
        <v>272</v>
      </c>
      <c r="F113" s="15" t="s">
        <v>20</v>
      </c>
      <c r="G113" s="15">
        <v>0</v>
      </c>
      <c r="H113" s="15">
        <v>1</v>
      </c>
      <c r="I113" s="15">
        <v>300</v>
      </c>
      <c r="J113" s="69">
        <f t="shared" si="10"/>
        <v>300</v>
      </c>
      <c r="K113" s="51">
        <v>300</v>
      </c>
      <c r="L113" s="20">
        <f t="shared" si="11"/>
        <v>300</v>
      </c>
      <c r="M113" s="20" t="s">
        <v>21</v>
      </c>
      <c r="N113" s="167"/>
      <c r="O113" s="167"/>
      <c r="P113" s="167"/>
    </row>
    <row r="114" ht="20" customHeight="1" spans="1:16">
      <c r="A114" s="13">
        <f t="shared" si="15"/>
        <v>111</v>
      </c>
      <c r="B114" s="20" t="s">
        <v>274</v>
      </c>
      <c r="C114" s="162" t="s">
        <v>275</v>
      </c>
      <c r="D114" s="15" t="s">
        <v>18</v>
      </c>
      <c r="E114" s="20" t="s">
        <v>272</v>
      </c>
      <c r="F114" s="71" t="s">
        <v>20</v>
      </c>
      <c r="G114" s="15">
        <v>0</v>
      </c>
      <c r="H114" s="15">
        <v>2</v>
      </c>
      <c r="I114" s="15">
        <v>60</v>
      </c>
      <c r="J114" s="69">
        <f t="shared" si="10"/>
        <v>120</v>
      </c>
      <c r="K114" s="51">
        <v>60</v>
      </c>
      <c r="L114" s="20">
        <f t="shared" si="11"/>
        <v>120</v>
      </c>
      <c r="M114" s="20" t="s">
        <v>21</v>
      </c>
      <c r="N114" s="167"/>
      <c r="O114" s="167"/>
      <c r="P114" s="167"/>
    </row>
    <row r="115" ht="20" customHeight="1" spans="1:16">
      <c r="A115" s="13">
        <f t="shared" si="15"/>
        <v>112</v>
      </c>
      <c r="B115" s="20" t="s">
        <v>276</v>
      </c>
      <c r="C115" s="162" t="s">
        <v>277</v>
      </c>
      <c r="D115" s="20" t="s">
        <v>278</v>
      </c>
      <c r="E115" s="20" t="s">
        <v>272</v>
      </c>
      <c r="F115" s="71" t="s">
        <v>20</v>
      </c>
      <c r="G115" s="15">
        <v>0</v>
      </c>
      <c r="H115" s="15">
        <v>2</v>
      </c>
      <c r="I115" s="15">
        <v>180</v>
      </c>
      <c r="J115" s="69">
        <f t="shared" si="10"/>
        <v>360</v>
      </c>
      <c r="K115" s="51">
        <v>100</v>
      </c>
      <c r="L115" s="20">
        <f t="shared" si="11"/>
        <v>200</v>
      </c>
      <c r="M115" s="20" t="s">
        <v>21</v>
      </c>
      <c r="N115" s="167"/>
      <c r="O115" s="167"/>
      <c r="P115" s="167"/>
    </row>
    <row r="116" ht="20" customHeight="1" spans="1:16">
      <c r="A116" s="13">
        <f t="shared" si="15"/>
        <v>113</v>
      </c>
      <c r="B116" s="20" t="s">
        <v>276</v>
      </c>
      <c r="C116" s="162" t="s">
        <v>279</v>
      </c>
      <c r="D116" s="20" t="s">
        <v>278</v>
      </c>
      <c r="E116" s="20" t="s">
        <v>272</v>
      </c>
      <c r="F116" s="71" t="s">
        <v>20</v>
      </c>
      <c r="G116" s="15">
        <v>0</v>
      </c>
      <c r="H116" s="15">
        <v>2</v>
      </c>
      <c r="I116" s="15">
        <v>180</v>
      </c>
      <c r="J116" s="69">
        <f t="shared" si="10"/>
        <v>360</v>
      </c>
      <c r="K116" s="51">
        <v>100</v>
      </c>
      <c r="L116" s="20">
        <f t="shared" si="11"/>
        <v>200</v>
      </c>
      <c r="M116" s="20" t="s">
        <v>21</v>
      </c>
      <c r="N116" s="167"/>
      <c r="O116" s="167"/>
      <c r="P116" s="167"/>
    </row>
    <row r="117" s="155" customFormat="1" ht="20" customHeight="1" spans="1:16">
      <c r="A117" s="13">
        <f t="shared" si="15"/>
        <v>114</v>
      </c>
      <c r="B117" s="89" t="s">
        <v>280</v>
      </c>
      <c r="C117" s="36" t="s">
        <v>281</v>
      </c>
      <c r="D117" s="31" t="s">
        <v>282</v>
      </c>
      <c r="E117" s="31" t="s">
        <v>118</v>
      </c>
      <c r="F117" s="39" t="s">
        <v>119</v>
      </c>
      <c r="G117" s="15">
        <v>0</v>
      </c>
      <c r="H117" s="15">
        <v>1</v>
      </c>
      <c r="I117" s="15">
        <v>230</v>
      </c>
      <c r="J117" s="94">
        <f t="shared" si="10"/>
        <v>230</v>
      </c>
      <c r="K117" s="71">
        <v>146</v>
      </c>
      <c r="L117" s="20">
        <f t="shared" si="11"/>
        <v>146</v>
      </c>
      <c r="M117" s="31" t="s">
        <v>66</v>
      </c>
      <c r="N117" s="169"/>
      <c r="O117" s="169"/>
      <c r="P117" s="169"/>
    </row>
    <row r="118" s="155" customFormat="1" ht="20" customHeight="1" spans="1:16">
      <c r="A118" s="13">
        <f t="shared" ref="A118:A127" si="16">ROW()-3</f>
        <v>115</v>
      </c>
      <c r="B118" s="89" t="s">
        <v>280</v>
      </c>
      <c r="C118" s="36" t="s">
        <v>283</v>
      </c>
      <c r="D118" s="31" t="s">
        <v>282</v>
      </c>
      <c r="E118" s="31" t="s">
        <v>118</v>
      </c>
      <c r="F118" s="39" t="s">
        <v>119</v>
      </c>
      <c r="G118" s="15">
        <v>0</v>
      </c>
      <c r="H118" s="15">
        <v>1</v>
      </c>
      <c r="I118" s="15">
        <v>288</v>
      </c>
      <c r="J118" s="94">
        <f t="shared" si="10"/>
        <v>288</v>
      </c>
      <c r="K118" s="71">
        <v>182</v>
      </c>
      <c r="L118" s="20">
        <f t="shared" si="11"/>
        <v>182</v>
      </c>
      <c r="M118" s="31" t="s">
        <v>66</v>
      </c>
      <c r="N118" s="169"/>
      <c r="O118" s="169"/>
      <c r="P118" s="169"/>
    </row>
    <row r="119" ht="20" customHeight="1" spans="1:16">
      <c r="A119" s="13">
        <f t="shared" si="16"/>
        <v>116</v>
      </c>
      <c r="B119" s="83" t="s">
        <v>284</v>
      </c>
      <c r="C119" s="162" t="s">
        <v>285</v>
      </c>
      <c r="D119" s="20" t="s">
        <v>278</v>
      </c>
      <c r="E119" s="20" t="s">
        <v>272</v>
      </c>
      <c r="F119" s="71" t="s">
        <v>20</v>
      </c>
      <c r="G119" s="15">
        <v>0</v>
      </c>
      <c r="H119" s="15">
        <v>2</v>
      </c>
      <c r="I119" s="15">
        <v>70</v>
      </c>
      <c r="J119" s="69">
        <f t="shared" si="10"/>
        <v>140</v>
      </c>
      <c r="K119" s="51">
        <v>51</v>
      </c>
      <c r="L119" s="20">
        <f t="shared" si="11"/>
        <v>102</v>
      </c>
      <c r="M119" s="20" t="s">
        <v>21</v>
      </c>
      <c r="N119" s="167"/>
      <c r="O119" s="167"/>
      <c r="P119" s="167"/>
    </row>
    <row r="120" ht="20" customHeight="1" spans="1:16">
      <c r="A120" s="13">
        <f t="shared" si="16"/>
        <v>117</v>
      </c>
      <c r="B120" s="20" t="s">
        <v>286</v>
      </c>
      <c r="C120" s="162" t="s">
        <v>287</v>
      </c>
      <c r="D120" s="20" t="s">
        <v>288</v>
      </c>
      <c r="E120" s="20" t="s">
        <v>289</v>
      </c>
      <c r="F120" s="71" t="s">
        <v>26</v>
      </c>
      <c r="G120" s="15">
        <v>0</v>
      </c>
      <c r="H120" s="15">
        <v>1</v>
      </c>
      <c r="I120" s="15">
        <v>100</v>
      </c>
      <c r="J120" s="69">
        <f t="shared" si="10"/>
        <v>100</v>
      </c>
      <c r="K120" s="51">
        <v>70</v>
      </c>
      <c r="L120" s="20">
        <f t="shared" si="11"/>
        <v>70</v>
      </c>
      <c r="M120" s="20" t="s">
        <v>21</v>
      </c>
      <c r="N120" s="167"/>
      <c r="O120" s="167"/>
      <c r="P120" s="167"/>
    </row>
    <row r="121" ht="47.25" spans="1:16">
      <c r="A121" s="13">
        <f t="shared" si="16"/>
        <v>118</v>
      </c>
      <c r="B121" s="20" t="s">
        <v>290</v>
      </c>
      <c r="C121" s="162" t="s">
        <v>291</v>
      </c>
      <c r="D121" s="20" t="s">
        <v>278</v>
      </c>
      <c r="E121" s="20" t="s">
        <v>272</v>
      </c>
      <c r="F121" s="71" t="s">
        <v>20</v>
      </c>
      <c r="G121" s="15">
        <v>0</v>
      </c>
      <c r="H121" s="15">
        <v>2</v>
      </c>
      <c r="I121" s="15">
        <v>770</v>
      </c>
      <c r="J121" s="69">
        <f t="shared" si="10"/>
        <v>1540</v>
      </c>
      <c r="K121" s="51">
        <v>485</v>
      </c>
      <c r="L121" s="20">
        <f t="shared" si="11"/>
        <v>970</v>
      </c>
      <c r="M121" s="20" t="s">
        <v>21</v>
      </c>
      <c r="N121" s="167"/>
      <c r="O121" s="167"/>
      <c r="P121" s="167"/>
    </row>
    <row r="122" ht="20" customHeight="1" spans="1:16">
      <c r="A122" s="13">
        <f t="shared" si="16"/>
        <v>119</v>
      </c>
      <c r="B122" s="126" t="s">
        <v>292</v>
      </c>
      <c r="C122" s="162" t="s">
        <v>293</v>
      </c>
      <c r="D122" s="20" t="s">
        <v>294</v>
      </c>
      <c r="E122" s="20" t="s">
        <v>295</v>
      </c>
      <c r="F122" s="71" t="s">
        <v>20</v>
      </c>
      <c r="G122" s="15">
        <v>10</v>
      </c>
      <c r="H122" s="15">
        <v>6</v>
      </c>
      <c r="I122" s="15">
        <v>150</v>
      </c>
      <c r="J122" s="69">
        <f t="shared" si="10"/>
        <v>900</v>
      </c>
      <c r="K122" s="51">
        <v>60</v>
      </c>
      <c r="L122" s="20">
        <f t="shared" si="11"/>
        <v>360</v>
      </c>
      <c r="M122" s="20" t="s">
        <v>21</v>
      </c>
      <c r="N122" s="167"/>
      <c r="O122" s="167"/>
      <c r="P122" s="167"/>
    </row>
    <row r="123" ht="20" customHeight="1" spans="1:16">
      <c r="A123" s="13">
        <f t="shared" si="16"/>
        <v>120</v>
      </c>
      <c r="B123" s="126" t="s">
        <v>296</v>
      </c>
      <c r="C123" s="162" t="s">
        <v>297</v>
      </c>
      <c r="D123" s="20" t="s">
        <v>294</v>
      </c>
      <c r="E123" s="20" t="s">
        <v>298</v>
      </c>
      <c r="F123" s="71" t="s">
        <v>20</v>
      </c>
      <c r="G123" s="15">
        <v>2</v>
      </c>
      <c r="H123" s="15">
        <v>4</v>
      </c>
      <c r="I123" s="15">
        <v>150</v>
      </c>
      <c r="J123" s="69">
        <f t="shared" si="10"/>
        <v>600</v>
      </c>
      <c r="K123" s="51">
        <v>150</v>
      </c>
      <c r="L123" s="20">
        <f t="shared" si="11"/>
        <v>600</v>
      </c>
      <c r="M123" s="20" t="s">
        <v>21</v>
      </c>
      <c r="N123" s="167"/>
      <c r="O123" s="167"/>
      <c r="P123" s="167"/>
    </row>
    <row r="124" ht="20" customHeight="1" spans="1:16">
      <c r="A124" s="13">
        <f t="shared" si="16"/>
        <v>121</v>
      </c>
      <c r="B124" s="20" t="s">
        <v>299</v>
      </c>
      <c r="C124" s="162" t="s">
        <v>300</v>
      </c>
      <c r="D124" s="20" t="s">
        <v>294</v>
      </c>
      <c r="E124" s="20" t="s">
        <v>298</v>
      </c>
      <c r="F124" s="71" t="s">
        <v>20</v>
      </c>
      <c r="G124" s="15">
        <v>2</v>
      </c>
      <c r="H124" s="15">
        <v>4</v>
      </c>
      <c r="I124" s="15">
        <v>150</v>
      </c>
      <c r="J124" s="69">
        <f t="shared" si="10"/>
        <v>600</v>
      </c>
      <c r="K124" s="51">
        <v>150</v>
      </c>
      <c r="L124" s="20">
        <f t="shared" si="11"/>
        <v>600</v>
      </c>
      <c r="M124" s="20" t="s">
        <v>21</v>
      </c>
      <c r="N124" s="167"/>
      <c r="O124" s="167"/>
      <c r="P124" s="167"/>
    </row>
    <row r="125" s="155" customFormat="1" ht="35.25" spans="1:16">
      <c r="A125" s="13">
        <f t="shared" si="16"/>
        <v>122</v>
      </c>
      <c r="B125" s="31" t="s">
        <v>301</v>
      </c>
      <c r="C125" s="36" t="s">
        <v>302</v>
      </c>
      <c r="D125" s="31" t="s">
        <v>248</v>
      </c>
      <c r="E125" s="31" t="s">
        <v>303</v>
      </c>
      <c r="F125" s="39" t="s">
        <v>65</v>
      </c>
      <c r="G125" s="15">
        <v>0</v>
      </c>
      <c r="H125" s="15">
        <v>3</v>
      </c>
      <c r="I125" s="15">
        <v>110</v>
      </c>
      <c r="J125" s="15">
        <f t="shared" si="10"/>
        <v>330</v>
      </c>
      <c r="K125" s="71">
        <v>120</v>
      </c>
      <c r="L125" s="20">
        <f t="shared" si="11"/>
        <v>360</v>
      </c>
      <c r="M125" s="31" t="s">
        <v>66</v>
      </c>
      <c r="N125" s="175" t="s">
        <v>304</v>
      </c>
      <c r="O125" s="169"/>
      <c r="P125" s="169"/>
    </row>
    <row r="126" s="155" customFormat="1" ht="57.75" spans="1:16">
      <c r="A126" s="13">
        <f t="shared" si="16"/>
        <v>123</v>
      </c>
      <c r="B126" s="31" t="s">
        <v>305</v>
      </c>
      <c r="C126" s="36" t="s">
        <v>306</v>
      </c>
      <c r="D126" s="31" t="s">
        <v>248</v>
      </c>
      <c r="E126" s="31" t="s">
        <v>303</v>
      </c>
      <c r="F126" s="39" t="s">
        <v>65</v>
      </c>
      <c r="G126" s="15">
        <v>0</v>
      </c>
      <c r="H126" s="15">
        <v>2</v>
      </c>
      <c r="I126" s="15">
        <v>550</v>
      </c>
      <c r="J126" s="15">
        <f t="shared" si="10"/>
        <v>1100</v>
      </c>
      <c r="K126" s="71">
        <v>387</v>
      </c>
      <c r="L126" s="20">
        <f t="shared" si="11"/>
        <v>774</v>
      </c>
      <c r="M126" s="31" t="s">
        <v>66</v>
      </c>
      <c r="N126" s="175" t="s">
        <v>307</v>
      </c>
      <c r="O126" s="169"/>
      <c r="P126" s="169"/>
    </row>
    <row r="127" ht="35.25" spans="1:16">
      <c r="A127" s="13">
        <f t="shared" si="16"/>
        <v>124</v>
      </c>
      <c r="B127" s="20" t="s">
        <v>308</v>
      </c>
      <c r="C127" s="162" t="s">
        <v>309</v>
      </c>
      <c r="D127" s="15" t="s">
        <v>248</v>
      </c>
      <c r="E127" s="20" t="s">
        <v>310</v>
      </c>
      <c r="F127" s="71" t="s">
        <v>20</v>
      </c>
      <c r="G127" s="20">
        <v>0</v>
      </c>
      <c r="H127" s="20">
        <v>1</v>
      </c>
      <c r="I127" s="20">
        <v>100</v>
      </c>
      <c r="J127" s="20">
        <f t="shared" si="10"/>
        <v>100</v>
      </c>
      <c r="K127" s="51">
        <v>195</v>
      </c>
      <c r="L127" s="20">
        <f t="shared" si="11"/>
        <v>195</v>
      </c>
      <c r="M127" s="20" t="s">
        <v>21</v>
      </c>
      <c r="N127" s="167"/>
      <c r="O127" s="167"/>
      <c r="P127" s="167"/>
    </row>
    <row r="128" ht="35.25" spans="1:16">
      <c r="A128" s="13">
        <f t="shared" ref="A128:A137" si="17">ROW()-3</f>
        <v>125</v>
      </c>
      <c r="B128" s="20" t="s">
        <v>311</v>
      </c>
      <c r="C128" s="162" t="s">
        <v>309</v>
      </c>
      <c r="D128" s="15" t="s">
        <v>248</v>
      </c>
      <c r="E128" s="20" t="s">
        <v>310</v>
      </c>
      <c r="F128" s="71" t="s">
        <v>20</v>
      </c>
      <c r="G128" s="20">
        <v>0</v>
      </c>
      <c r="H128" s="20">
        <v>1</v>
      </c>
      <c r="I128" s="20">
        <v>100</v>
      </c>
      <c r="J128" s="20">
        <f t="shared" si="10"/>
        <v>100</v>
      </c>
      <c r="K128" s="51">
        <v>195</v>
      </c>
      <c r="L128" s="20">
        <f t="shared" si="11"/>
        <v>195</v>
      </c>
      <c r="M128" s="20" t="s">
        <v>21</v>
      </c>
      <c r="N128" s="167"/>
      <c r="O128" s="167"/>
      <c r="P128" s="167"/>
    </row>
    <row r="129" ht="35.25" spans="1:16">
      <c r="A129" s="13">
        <f t="shared" si="17"/>
        <v>126</v>
      </c>
      <c r="B129" s="20" t="s">
        <v>312</v>
      </c>
      <c r="C129" s="162" t="s">
        <v>309</v>
      </c>
      <c r="D129" s="15" t="s">
        <v>248</v>
      </c>
      <c r="E129" s="20" t="s">
        <v>310</v>
      </c>
      <c r="F129" s="71" t="s">
        <v>20</v>
      </c>
      <c r="G129" s="20">
        <v>0</v>
      </c>
      <c r="H129" s="20">
        <v>1</v>
      </c>
      <c r="I129" s="20">
        <v>100</v>
      </c>
      <c r="J129" s="20">
        <f t="shared" si="10"/>
        <v>100</v>
      </c>
      <c r="K129" s="51">
        <v>100</v>
      </c>
      <c r="L129" s="20">
        <f t="shared" si="11"/>
        <v>100</v>
      </c>
      <c r="M129" s="20" t="s">
        <v>21</v>
      </c>
      <c r="N129" s="167"/>
      <c r="O129" s="167"/>
      <c r="P129" s="167"/>
    </row>
    <row r="130" ht="35.25" spans="1:16">
      <c r="A130" s="13">
        <f t="shared" si="17"/>
        <v>127</v>
      </c>
      <c r="B130" s="20" t="s">
        <v>313</v>
      </c>
      <c r="C130" s="162" t="s">
        <v>309</v>
      </c>
      <c r="D130" s="15" t="s">
        <v>248</v>
      </c>
      <c r="E130" s="20" t="s">
        <v>310</v>
      </c>
      <c r="F130" s="71" t="s">
        <v>20</v>
      </c>
      <c r="G130" s="20">
        <v>0</v>
      </c>
      <c r="H130" s="20">
        <v>1</v>
      </c>
      <c r="I130" s="20">
        <v>100</v>
      </c>
      <c r="J130" s="20">
        <f t="shared" si="10"/>
        <v>100</v>
      </c>
      <c r="K130" s="51">
        <v>178</v>
      </c>
      <c r="L130" s="20">
        <f t="shared" si="11"/>
        <v>178</v>
      </c>
      <c r="M130" s="20" t="s">
        <v>21</v>
      </c>
      <c r="N130" s="167"/>
      <c r="O130" s="167"/>
      <c r="P130" s="167"/>
    </row>
    <row r="131" ht="35.25" spans="1:16">
      <c r="A131" s="13">
        <f t="shared" si="17"/>
        <v>128</v>
      </c>
      <c r="B131" s="20" t="s">
        <v>314</v>
      </c>
      <c r="C131" s="162" t="s">
        <v>309</v>
      </c>
      <c r="D131" s="15" t="s">
        <v>248</v>
      </c>
      <c r="E131" s="20" t="s">
        <v>310</v>
      </c>
      <c r="F131" s="71" t="s">
        <v>20</v>
      </c>
      <c r="G131" s="20">
        <v>0</v>
      </c>
      <c r="H131" s="20">
        <v>1</v>
      </c>
      <c r="I131" s="20">
        <v>100</v>
      </c>
      <c r="J131" s="20">
        <f t="shared" si="10"/>
        <v>100</v>
      </c>
      <c r="K131" s="51">
        <v>100</v>
      </c>
      <c r="L131" s="20">
        <f t="shared" si="11"/>
        <v>100</v>
      </c>
      <c r="M131" s="20" t="s">
        <v>21</v>
      </c>
      <c r="N131" s="167"/>
      <c r="O131" s="167"/>
      <c r="P131" s="167"/>
    </row>
    <row r="132" ht="13.5" spans="1:16">
      <c r="A132" s="13">
        <f t="shared" si="17"/>
        <v>129</v>
      </c>
      <c r="B132" s="31" t="s">
        <v>315</v>
      </c>
      <c r="C132" s="36" t="s">
        <v>316</v>
      </c>
      <c r="D132" s="15" t="s">
        <v>18</v>
      </c>
      <c r="E132" s="15" t="s">
        <v>317</v>
      </c>
      <c r="F132" s="71" t="s">
        <v>20</v>
      </c>
      <c r="G132" s="15">
        <v>4</v>
      </c>
      <c r="H132" s="15">
        <v>1</v>
      </c>
      <c r="I132" s="15">
        <v>70</v>
      </c>
      <c r="J132" s="69">
        <f t="shared" ref="J132:J153" si="18">I132*H132</f>
        <v>70</v>
      </c>
      <c r="K132" s="51">
        <v>50</v>
      </c>
      <c r="L132" s="20">
        <f t="shared" si="11"/>
        <v>50</v>
      </c>
      <c r="M132" s="20" t="s">
        <v>21</v>
      </c>
      <c r="N132" s="167"/>
      <c r="O132" s="167"/>
      <c r="P132" s="167"/>
    </row>
    <row r="133" ht="13.5" spans="1:16">
      <c r="A133" s="13">
        <f t="shared" si="17"/>
        <v>130</v>
      </c>
      <c r="B133" s="31" t="s">
        <v>315</v>
      </c>
      <c r="C133" s="36" t="s">
        <v>318</v>
      </c>
      <c r="D133" s="15" t="s">
        <v>18</v>
      </c>
      <c r="E133" s="15" t="s">
        <v>317</v>
      </c>
      <c r="F133" s="71" t="s">
        <v>20</v>
      </c>
      <c r="G133" s="15">
        <v>4</v>
      </c>
      <c r="H133" s="15">
        <v>1</v>
      </c>
      <c r="I133" s="15">
        <v>70</v>
      </c>
      <c r="J133" s="69">
        <f t="shared" si="18"/>
        <v>70</v>
      </c>
      <c r="K133" s="51">
        <v>50</v>
      </c>
      <c r="L133" s="20">
        <f t="shared" ref="L133:L196" si="19">H133*K133</f>
        <v>50</v>
      </c>
      <c r="M133" s="20" t="s">
        <v>21</v>
      </c>
      <c r="N133" s="167"/>
      <c r="O133" s="167"/>
      <c r="P133" s="167"/>
    </row>
    <row r="134" ht="13.5" spans="1:16">
      <c r="A134" s="13">
        <f t="shared" si="17"/>
        <v>131</v>
      </c>
      <c r="B134" s="31" t="s">
        <v>315</v>
      </c>
      <c r="C134" s="36" t="s">
        <v>319</v>
      </c>
      <c r="D134" s="20" t="s">
        <v>278</v>
      </c>
      <c r="E134" s="15" t="s">
        <v>317</v>
      </c>
      <c r="F134" s="71" t="s">
        <v>20</v>
      </c>
      <c r="G134" s="15">
        <v>4</v>
      </c>
      <c r="H134" s="15">
        <v>1</v>
      </c>
      <c r="I134" s="15">
        <v>70</v>
      </c>
      <c r="J134" s="69">
        <f t="shared" si="18"/>
        <v>70</v>
      </c>
      <c r="K134" s="51">
        <v>65</v>
      </c>
      <c r="L134" s="20">
        <f t="shared" si="19"/>
        <v>65</v>
      </c>
      <c r="M134" s="20" t="s">
        <v>21</v>
      </c>
      <c r="N134" s="167"/>
      <c r="O134" s="167"/>
      <c r="P134" s="167"/>
    </row>
    <row r="135" ht="47.25" spans="1:17">
      <c r="A135" s="13">
        <f t="shared" si="17"/>
        <v>132</v>
      </c>
      <c r="B135" s="83" t="s">
        <v>320</v>
      </c>
      <c r="C135" s="70" t="s">
        <v>321</v>
      </c>
      <c r="D135" s="69" t="s">
        <v>322</v>
      </c>
      <c r="E135" s="69" t="s">
        <v>323</v>
      </c>
      <c r="F135" s="51" t="s">
        <v>324</v>
      </c>
      <c r="G135" s="69">
        <v>1</v>
      </c>
      <c r="H135" s="69">
        <v>4</v>
      </c>
      <c r="I135" s="69">
        <v>280</v>
      </c>
      <c r="J135" s="69">
        <f t="shared" si="18"/>
        <v>1120</v>
      </c>
      <c r="K135" s="53">
        <v>280</v>
      </c>
      <c r="L135" s="20">
        <f t="shared" si="19"/>
        <v>1120</v>
      </c>
      <c r="M135" s="51" t="s">
        <v>325</v>
      </c>
      <c r="N135" s="182"/>
      <c r="O135" s="182"/>
      <c r="P135" s="182"/>
      <c r="Q135" s="157">
        <f>SUM(J135:J157)</f>
        <v>14800</v>
      </c>
    </row>
    <row r="136" ht="47.25" spans="1:16">
      <c r="A136" s="13">
        <f t="shared" si="17"/>
        <v>133</v>
      </c>
      <c r="B136" s="69" t="s">
        <v>326</v>
      </c>
      <c r="C136" s="70" t="s">
        <v>327</v>
      </c>
      <c r="D136" s="69" t="s">
        <v>322</v>
      </c>
      <c r="E136" s="69" t="s">
        <v>323</v>
      </c>
      <c r="F136" s="51" t="s">
        <v>324</v>
      </c>
      <c r="G136" s="69">
        <v>3</v>
      </c>
      <c r="H136" s="69">
        <v>4</v>
      </c>
      <c r="I136" s="69">
        <v>280</v>
      </c>
      <c r="J136" s="69">
        <f t="shared" si="18"/>
        <v>1120</v>
      </c>
      <c r="K136" s="53">
        <v>280</v>
      </c>
      <c r="L136" s="20">
        <f t="shared" si="19"/>
        <v>1120</v>
      </c>
      <c r="M136" s="51" t="s">
        <v>325</v>
      </c>
      <c r="N136" s="182"/>
      <c r="O136" s="182"/>
      <c r="P136" s="182"/>
    </row>
    <row r="137" ht="47.25" spans="1:16">
      <c r="A137" s="13">
        <f t="shared" si="17"/>
        <v>134</v>
      </c>
      <c r="B137" s="69" t="s">
        <v>326</v>
      </c>
      <c r="C137" s="70" t="s">
        <v>328</v>
      </c>
      <c r="D137" s="69" t="s">
        <v>322</v>
      </c>
      <c r="E137" s="69" t="s">
        <v>323</v>
      </c>
      <c r="F137" s="51" t="s">
        <v>324</v>
      </c>
      <c r="G137" s="69">
        <v>3</v>
      </c>
      <c r="H137" s="69">
        <v>4</v>
      </c>
      <c r="I137" s="69">
        <v>280</v>
      </c>
      <c r="J137" s="69">
        <f t="shared" si="18"/>
        <v>1120</v>
      </c>
      <c r="K137" s="53">
        <v>280</v>
      </c>
      <c r="L137" s="20">
        <f t="shared" si="19"/>
        <v>1120</v>
      </c>
      <c r="M137" s="51" t="s">
        <v>325</v>
      </c>
      <c r="N137" s="182"/>
      <c r="O137" s="182"/>
      <c r="P137" s="182"/>
    </row>
    <row r="138" ht="36" spans="1:16">
      <c r="A138" s="13">
        <f t="shared" ref="A138:A147" si="20">ROW()-3</f>
        <v>135</v>
      </c>
      <c r="B138" s="69" t="s">
        <v>329</v>
      </c>
      <c r="C138" s="176" t="s">
        <v>330</v>
      </c>
      <c r="D138" s="69" t="s">
        <v>331</v>
      </c>
      <c r="E138" s="69" t="s">
        <v>332</v>
      </c>
      <c r="F138" s="51" t="s">
        <v>333</v>
      </c>
      <c r="G138" s="69">
        <v>24</v>
      </c>
      <c r="H138" s="69">
        <v>6</v>
      </c>
      <c r="I138" s="69">
        <v>200</v>
      </c>
      <c r="J138" s="69">
        <f t="shared" si="18"/>
        <v>1200</v>
      </c>
      <c r="K138" s="53">
        <v>130</v>
      </c>
      <c r="L138" s="20">
        <f t="shared" si="19"/>
        <v>780</v>
      </c>
      <c r="M138" s="51" t="s">
        <v>325</v>
      </c>
      <c r="N138" s="182"/>
      <c r="O138" s="182"/>
      <c r="P138" s="182"/>
    </row>
    <row r="139" ht="36" spans="1:16">
      <c r="A139" s="13">
        <f t="shared" si="20"/>
        <v>136</v>
      </c>
      <c r="B139" s="69" t="s">
        <v>329</v>
      </c>
      <c r="C139" s="176" t="s">
        <v>334</v>
      </c>
      <c r="D139" s="69" t="s">
        <v>294</v>
      </c>
      <c r="E139" s="69" t="s">
        <v>332</v>
      </c>
      <c r="F139" s="51" t="s">
        <v>333</v>
      </c>
      <c r="G139" s="69">
        <v>3</v>
      </c>
      <c r="H139" s="69">
        <v>3</v>
      </c>
      <c r="I139" s="69">
        <v>150</v>
      </c>
      <c r="J139" s="69">
        <f t="shared" si="18"/>
        <v>450</v>
      </c>
      <c r="K139" s="53">
        <v>100</v>
      </c>
      <c r="L139" s="20">
        <f t="shared" si="19"/>
        <v>300</v>
      </c>
      <c r="M139" s="51" t="s">
        <v>325</v>
      </c>
      <c r="N139" s="182"/>
      <c r="O139" s="182"/>
      <c r="P139" s="182"/>
    </row>
    <row r="140" ht="31" customHeight="1" spans="1:16">
      <c r="A140" s="13">
        <f t="shared" si="20"/>
        <v>137</v>
      </c>
      <c r="B140" s="83" t="s">
        <v>335</v>
      </c>
      <c r="C140" s="70" t="s">
        <v>336</v>
      </c>
      <c r="D140" s="69" t="s">
        <v>331</v>
      </c>
      <c r="E140" s="69" t="s">
        <v>332</v>
      </c>
      <c r="F140" s="51" t="s">
        <v>333</v>
      </c>
      <c r="G140" s="69">
        <v>35</v>
      </c>
      <c r="H140" s="69">
        <v>2</v>
      </c>
      <c r="I140" s="69">
        <v>188</v>
      </c>
      <c r="J140" s="69">
        <f t="shared" si="18"/>
        <v>376</v>
      </c>
      <c r="K140" s="53">
        <v>190</v>
      </c>
      <c r="L140" s="20">
        <f t="shared" si="19"/>
        <v>380</v>
      </c>
      <c r="M140" s="51" t="s">
        <v>325</v>
      </c>
      <c r="N140" s="182"/>
      <c r="O140" s="182"/>
      <c r="P140" s="182"/>
    </row>
    <row r="141" s="155" customFormat="1" ht="30" customHeight="1" spans="1:16">
      <c r="A141" s="13">
        <f t="shared" si="20"/>
        <v>138</v>
      </c>
      <c r="B141" s="89" t="s">
        <v>335</v>
      </c>
      <c r="C141" s="177" t="s">
        <v>337</v>
      </c>
      <c r="D141" s="89" t="s">
        <v>338</v>
      </c>
      <c r="E141" s="89" t="s">
        <v>339</v>
      </c>
      <c r="F141" s="39" t="s">
        <v>119</v>
      </c>
      <c r="G141" s="94">
        <v>5</v>
      </c>
      <c r="H141" s="94">
        <v>3</v>
      </c>
      <c r="I141" s="94">
        <v>188</v>
      </c>
      <c r="J141" s="94">
        <f t="shared" si="18"/>
        <v>564</v>
      </c>
      <c r="K141" s="53">
        <v>100</v>
      </c>
      <c r="L141" s="20">
        <f t="shared" si="19"/>
        <v>300</v>
      </c>
      <c r="M141" s="39" t="s">
        <v>340</v>
      </c>
      <c r="N141" s="183"/>
      <c r="O141" s="183"/>
      <c r="P141" s="183"/>
    </row>
    <row r="142" ht="20" customHeight="1" spans="1:16">
      <c r="A142" s="13">
        <f t="shared" si="20"/>
        <v>139</v>
      </c>
      <c r="B142" s="83" t="s">
        <v>341</v>
      </c>
      <c r="C142" s="176" t="s">
        <v>342</v>
      </c>
      <c r="D142" s="69" t="s">
        <v>294</v>
      </c>
      <c r="E142" s="69" t="s">
        <v>343</v>
      </c>
      <c r="F142" s="51" t="s">
        <v>333</v>
      </c>
      <c r="G142" s="69">
        <v>4</v>
      </c>
      <c r="H142" s="69">
        <v>2</v>
      </c>
      <c r="I142" s="69">
        <v>235</v>
      </c>
      <c r="J142" s="69">
        <f t="shared" si="18"/>
        <v>470</v>
      </c>
      <c r="K142" s="53">
        <v>200</v>
      </c>
      <c r="L142" s="20">
        <f t="shared" si="19"/>
        <v>400</v>
      </c>
      <c r="M142" s="51" t="s">
        <v>325</v>
      </c>
      <c r="N142" s="182"/>
      <c r="O142" s="182"/>
      <c r="P142" s="182"/>
    </row>
    <row r="143" ht="20" customHeight="1" spans="1:16">
      <c r="A143" s="13">
        <f t="shared" si="20"/>
        <v>140</v>
      </c>
      <c r="B143" s="69" t="s">
        <v>344</v>
      </c>
      <c r="C143" s="70" t="s">
        <v>345</v>
      </c>
      <c r="D143" s="69" t="s">
        <v>346</v>
      </c>
      <c r="E143" s="69" t="s">
        <v>343</v>
      </c>
      <c r="F143" s="51" t="s">
        <v>333</v>
      </c>
      <c r="G143" s="69">
        <v>0</v>
      </c>
      <c r="H143" s="69">
        <v>2</v>
      </c>
      <c r="I143" s="69">
        <v>400</v>
      </c>
      <c r="J143" s="69">
        <f t="shared" si="18"/>
        <v>800</v>
      </c>
      <c r="K143" s="53">
        <v>276</v>
      </c>
      <c r="L143" s="20">
        <f t="shared" si="19"/>
        <v>552</v>
      </c>
      <c r="M143" s="51" t="s">
        <v>325</v>
      </c>
      <c r="N143" s="182"/>
      <c r="O143" s="182"/>
      <c r="P143" s="182"/>
    </row>
    <row r="144" ht="20" customHeight="1" spans="1:16">
      <c r="A144" s="13">
        <f t="shared" si="20"/>
        <v>141</v>
      </c>
      <c r="B144" s="83" t="s">
        <v>347</v>
      </c>
      <c r="C144" s="70" t="s">
        <v>348</v>
      </c>
      <c r="D144" s="69" t="s">
        <v>346</v>
      </c>
      <c r="E144" s="69" t="s">
        <v>343</v>
      </c>
      <c r="F144" s="51" t="s">
        <v>333</v>
      </c>
      <c r="G144" s="69">
        <v>5</v>
      </c>
      <c r="H144" s="69">
        <v>1</v>
      </c>
      <c r="I144" s="69">
        <v>1200</v>
      </c>
      <c r="J144" s="69">
        <f t="shared" si="18"/>
        <v>1200</v>
      </c>
      <c r="K144" s="53">
        <v>350</v>
      </c>
      <c r="L144" s="20">
        <f t="shared" si="19"/>
        <v>350</v>
      </c>
      <c r="M144" s="51" t="s">
        <v>325</v>
      </c>
      <c r="N144" s="182"/>
      <c r="O144" s="182"/>
      <c r="P144" s="182"/>
    </row>
    <row r="145" ht="20" customHeight="1" spans="1:16">
      <c r="A145" s="13">
        <f t="shared" si="20"/>
        <v>142</v>
      </c>
      <c r="B145" s="69" t="s">
        <v>349</v>
      </c>
      <c r="C145" s="70" t="s">
        <v>350</v>
      </c>
      <c r="D145" s="69" t="s">
        <v>351</v>
      </c>
      <c r="E145" s="69" t="s">
        <v>272</v>
      </c>
      <c r="F145" s="51" t="s">
        <v>333</v>
      </c>
      <c r="G145" s="69">
        <v>3</v>
      </c>
      <c r="H145" s="69">
        <v>3</v>
      </c>
      <c r="I145" s="69">
        <v>56</v>
      </c>
      <c r="J145" s="69">
        <f t="shared" si="18"/>
        <v>168</v>
      </c>
      <c r="K145" s="53">
        <v>34</v>
      </c>
      <c r="L145" s="20">
        <f t="shared" si="19"/>
        <v>102</v>
      </c>
      <c r="M145" s="51" t="s">
        <v>325</v>
      </c>
      <c r="N145" s="182"/>
      <c r="O145" s="182"/>
      <c r="P145" s="182"/>
    </row>
    <row r="146" ht="20" customHeight="1" spans="1:16">
      <c r="A146" s="13">
        <f t="shared" si="20"/>
        <v>143</v>
      </c>
      <c r="B146" s="69" t="s">
        <v>352</v>
      </c>
      <c r="C146" s="70" t="s">
        <v>353</v>
      </c>
      <c r="D146" s="69" t="s">
        <v>354</v>
      </c>
      <c r="E146" s="69" t="s">
        <v>323</v>
      </c>
      <c r="F146" s="51" t="s">
        <v>324</v>
      </c>
      <c r="G146" s="69">
        <v>2</v>
      </c>
      <c r="H146" s="69">
        <v>2</v>
      </c>
      <c r="I146" s="69">
        <v>294</v>
      </c>
      <c r="J146" s="69">
        <f t="shared" si="18"/>
        <v>588</v>
      </c>
      <c r="K146" s="53">
        <v>272</v>
      </c>
      <c r="L146" s="20">
        <f t="shared" si="19"/>
        <v>544</v>
      </c>
      <c r="M146" s="51" t="s">
        <v>325</v>
      </c>
      <c r="N146" s="182"/>
      <c r="O146" s="182"/>
      <c r="P146" s="182"/>
    </row>
    <row r="147" ht="20" customHeight="1" spans="1:16">
      <c r="A147" s="13">
        <f t="shared" si="20"/>
        <v>144</v>
      </c>
      <c r="B147" s="69" t="s">
        <v>355</v>
      </c>
      <c r="C147" s="70" t="s">
        <v>356</v>
      </c>
      <c r="D147" s="69" t="s">
        <v>357</v>
      </c>
      <c r="E147" s="69" t="s">
        <v>323</v>
      </c>
      <c r="F147" s="51" t="s">
        <v>324</v>
      </c>
      <c r="G147" s="69">
        <v>2</v>
      </c>
      <c r="H147" s="69">
        <v>4</v>
      </c>
      <c r="I147" s="69">
        <v>222</v>
      </c>
      <c r="J147" s="69">
        <f t="shared" si="18"/>
        <v>888</v>
      </c>
      <c r="K147" s="53">
        <v>195</v>
      </c>
      <c r="L147" s="20">
        <f t="shared" si="19"/>
        <v>780</v>
      </c>
      <c r="M147" s="51" t="s">
        <v>325</v>
      </c>
      <c r="N147" s="182"/>
      <c r="O147" s="182"/>
      <c r="P147" s="182"/>
    </row>
    <row r="148" ht="20" customHeight="1" spans="1:16">
      <c r="A148" s="13">
        <f t="shared" ref="A148:A157" si="21">ROW()-3</f>
        <v>145</v>
      </c>
      <c r="B148" s="69" t="s">
        <v>358</v>
      </c>
      <c r="C148" s="70" t="s">
        <v>359</v>
      </c>
      <c r="D148" s="69" t="s">
        <v>357</v>
      </c>
      <c r="E148" s="69" t="s">
        <v>323</v>
      </c>
      <c r="F148" s="51" t="s">
        <v>324</v>
      </c>
      <c r="G148" s="69">
        <v>2</v>
      </c>
      <c r="H148" s="69">
        <v>4</v>
      </c>
      <c r="I148" s="69">
        <v>222</v>
      </c>
      <c r="J148" s="69">
        <f t="shared" si="18"/>
        <v>888</v>
      </c>
      <c r="K148" s="53">
        <v>195</v>
      </c>
      <c r="L148" s="20">
        <f t="shared" si="19"/>
        <v>780</v>
      </c>
      <c r="M148" s="51" t="s">
        <v>325</v>
      </c>
      <c r="N148" s="182"/>
      <c r="O148" s="182"/>
      <c r="P148" s="182"/>
    </row>
    <row r="149" ht="20" customHeight="1" spans="1:16">
      <c r="A149" s="13">
        <f t="shared" si="21"/>
        <v>146</v>
      </c>
      <c r="B149" s="69" t="s">
        <v>360</v>
      </c>
      <c r="C149" s="70" t="s">
        <v>361</v>
      </c>
      <c r="D149" s="69" t="s">
        <v>357</v>
      </c>
      <c r="E149" s="69" t="s">
        <v>323</v>
      </c>
      <c r="F149" s="51" t="s">
        <v>324</v>
      </c>
      <c r="G149" s="69">
        <v>2</v>
      </c>
      <c r="H149" s="69">
        <v>4</v>
      </c>
      <c r="I149" s="69">
        <v>222</v>
      </c>
      <c r="J149" s="69">
        <f t="shared" si="18"/>
        <v>888</v>
      </c>
      <c r="K149" s="53">
        <v>195</v>
      </c>
      <c r="L149" s="20">
        <f t="shared" si="19"/>
        <v>780</v>
      </c>
      <c r="M149" s="51" t="s">
        <v>325</v>
      </c>
      <c r="N149" s="182"/>
      <c r="O149" s="182"/>
      <c r="P149" s="182"/>
    </row>
    <row r="150" ht="20" customHeight="1" spans="1:16">
      <c r="A150" s="13">
        <f t="shared" si="21"/>
        <v>147</v>
      </c>
      <c r="B150" s="69" t="s">
        <v>362</v>
      </c>
      <c r="C150" s="70" t="s">
        <v>363</v>
      </c>
      <c r="D150" s="69" t="s">
        <v>322</v>
      </c>
      <c r="E150" s="69" t="s">
        <v>323</v>
      </c>
      <c r="F150" s="51" t="s">
        <v>324</v>
      </c>
      <c r="G150" s="69">
        <v>6</v>
      </c>
      <c r="H150" s="69">
        <v>8</v>
      </c>
      <c r="I150" s="69">
        <v>60</v>
      </c>
      <c r="J150" s="69">
        <f t="shared" si="18"/>
        <v>480</v>
      </c>
      <c r="K150" s="53">
        <v>60</v>
      </c>
      <c r="L150" s="20">
        <f t="shared" si="19"/>
        <v>480</v>
      </c>
      <c r="M150" s="51" t="s">
        <v>325</v>
      </c>
      <c r="N150" s="182"/>
      <c r="O150" s="182"/>
      <c r="P150" s="182"/>
    </row>
    <row r="151" ht="20" customHeight="1" spans="1:16">
      <c r="A151" s="13">
        <f t="shared" si="21"/>
        <v>148</v>
      </c>
      <c r="B151" s="69" t="s">
        <v>364</v>
      </c>
      <c r="C151" s="70" t="s">
        <v>365</v>
      </c>
      <c r="D151" s="69" t="s">
        <v>322</v>
      </c>
      <c r="E151" s="69" t="s">
        <v>323</v>
      </c>
      <c r="F151" s="51" t="s">
        <v>324</v>
      </c>
      <c r="G151" s="69">
        <v>6</v>
      </c>
      <c r="H151" s="69">
        <v>8</v>
      </c>
      <c r="I151" s="69">
        <v>60</v>
      </c>
      <c r="J151" s="69">
        <f t="shared" si="18"/>
        <v>480</v>
      </c>
      <c r="K151" s="53">
        <v>60</v>
      </c>
      <c r="L151" s="20">
        <f t="shared" si="19"/>
        <v>480</v>
      </c>
      <c r="M151" s="51" t="s">
        <v>325</v>
      </c>
      <c r="N151" s="182"/>
      <c r="O151" s="182"/>
      <c r="P151" s="182"/>
    </row>
    <row r="152" ht="24" spans="1:16">
      <c r="A152" s="13">
        <f t="shared" si="21"/>
        <v>149</v>
      </c>
      <c r="B152" s="69" t="s">
        <v>366</v>
      </c>
      <c r="C152" s="70" t="s">
        <v>367</v>
      </c>
      <c r="D152" s="69" t="s">
        <v>322</v>
      </c>
      <c r="E152" s="69" t="s">
        <v>323</v>
      </c>
      <c r="F152" s="51" t="s">
        <v>324</v>
      </c>
      <c r="G152" s="69">
        <v>0</v>
      </c>
      <c r="H152" s="69">
        <v>10</v>
      </c>
      <c r="I152" s="69">
        <v>60</v>
      </c>
      <c r="J152" s="69">
        <f t="shared" si="18"/>
        <v>600</v>
      </c>
      <c r="K152" s="53">
        <v>60</v>
      </c>
      <c r="L152" s="20">
        <f t="shared" si="19"/>
        <v>600</v>
      </c>
      <c r="M152" s="51" t="s">
        <v>325</v>
      </c>
      <c r="N152" s="182"/>
      <c r="O152" s="182"/>
      <c r="P152" s="182"/>
    </row>
    <row r="153" ht="35.25" spans="1:16">
      <c r="A153" s="13">
        <f t="shared" si="21"/>
        <v>150</v>
      </c>
      <c r="B153" s="69" t="s">
        <v>368</v>
      </c>
      <c r="C153" s="70" t="s">
        <v>369</v>
      </c>
      <c r="D153" s="69" t="s">
        <v>322</v>
      </c>
      <c r="E153" s="69" t="s">
        <v>323</v>
      </c>
      <c r="F153" s="51" t="s">
        <v>324</v>
      </c>
      <c r="G153" s="69">
        <v>2</v>
      </c>
      <c r="H153" s="69">
        <v>2</v>
      </c>
      <c r="I153" s="69">
        <v>100</v>
      </c>
      <c r="J153" s="69">
        <f t="shared" si="18"/>
        <v>200</v>
      </c>
      <c r="K153" s="53">
        <v>80</v>
      </c>
      <c r="L153" s="20">
        <f t="shared" si="19"/>
        <v>160</v>
      </c>
      <c r="M153" s="51" t="s">
        <v>325</v>
      </c>
      <c r="N153" s="182"/>
      <c r="O153" s="182"/>
      <c r="P153" s="182"/>
    </row>
    <row r="154" ht="13.5" spans="1:16">
      <c r="A154" s="13">
        <f t="shared" si="21"/>
        <v>151</v>
      </c>
      <c r="B154" s="69" t="s">
        <v>370</v>
      </c>
      <c r="C154" s="70" t="s">
        <v>371</v>
      </c>
      <c r="D154" s="69" t="s">
        <v>294</v>
      </c>
      <c r="E154" s="69" t="s">
        <v>323</v>
      </c>
      <c r="F154" s="51" t="s">
        <v>333</v>
      </c>
      <c r="G154" s="69">
        <v>20</v>
      </c>
      <c r="H154" s="69">
        <v>10</v>
      </c>
      <c r="I154" s="69">
        <v>40</v>
      </c>
      <c r="J154" s="69">
        <f t="shared" ref="J154:J202" si="22">I154*H154</f>
        <v>400</v>
      </c>
      <c r="K154" s="53">
        <v>30</v>
      </c>
      <c r="L154" s="20">
        <f t="shared" si="19"/>
        <v>300</v>
      </c>
      <c r="M154" s="51" t="s">
        <v>325</v>
      </c>
      <c r="N154" s="182"/>
      <c r="O154" s="182"/>
      <c r="P154" s="182"/>
    </row>
    <row r="155" ht="13.5" spans="1:16">
      <c r="A155" s="13">
        <f t="shared" si="21"/>
        <v>152</v>
      </c>
      <c r="B155" s="69" t="s">
        <v>370</v>
      </c>
      <c r="C155" s="70" t="s">
        <v>372</v>
      </c>
      <c r="D155" s="69" t="s">
        <v>294</v>
      </c>
      <c r="E155" s="69" t="s">
        <v>323</v>
      </c>
      <c r="F155" s="51" t="s">
        <v>333</v>
      </c>
      <c r="G155" s="69">
        <v>3</v>
      </c>
      <c r="H155" s="69">
        <v>10</v>
      </c>
      <c r="I155" s="69">
        <v>40</v>
      </c>
      <c r="J155" s="69">
        <f t="shared" si="22"/>
        <v>400</v>
      </c>
      <c r="K155" s="53">
        <v>30</v>
      </c>
      <c r="L155" s="20">
        <f t="shared" si="19"/>
        <v>300</v>
      </c>
      <c r="M155" s="51" t="s">
        <v>325</v>
      </c>
      <c r="N155" s="182"/>
      <c r="O155" s="182"/>
      <c r="P155" s="182"/>
    </row>
    <row r="156" ht="13.5" spans="1:16">
      <c r="A156" s="13">
        <f t="shared" si="21"/>
        <v>153</v>
      </c>
      <c r="B156" s="69" t="s">
        <v>370</v>
      </c>
      <c r="C156" s="70" t="s">
        <v>373</v>
      </c>
      <c r="D156" s="69" t="s">
        <v>294</v>
      </c>
      <c r="E156" s="69" t="s">
        <v>323</v>
      </c>
      <c r="F156" s="51" t="s">
        <v>333</v>
      </c>
      <c r="G156" s="69">
        <v>5</v>
      </c>
      <c r="H156" s="69">
        <v>5</v>
      </c>
      <c r="I156" s="69">
        <v>40</v>
      </c>
      <c r="J156" s="69">
        <f t="shared" si="22"/>
        <v>200</v>
      </c>
      <c r="K156" s="53">
        <v>30</v>
      </c>
      <c r="L156" s="20">
        <f t="shared" si="19"/>
        <v>150</v>
      </c>
      <c r="M156" s="51" t="s">
        <v>325</v>
      </c>
      <c r="N156" s="182"/>
      <c r="O156" s="182"/>
      <c r="P156" s="182"/>
    </row>
    <row r="157" ht="13.5" spans="1:16">
      <c r="A157" s="13">
        <f t="shared" si="21"/>
        <v>154</v>
      </c>
      <c r="B157" s="69" t="s">
        <v>370</v>
      </c>
      <c r="C157" s="70" t="s">
        <v>374</v>
      </c>
      <c r="D157" s="69" t="s">
        <v>294</v>
      </c>
      <c r="E157" s="69" t="s">
        <v>323</v>
      </c>
      <c r="F157" s="51" t="s">
        <v>333</v>
      </c>
      <c r="G157" s="69">
        <v>5</v>
      </c>
      <c r="H157" s="69">
        <v>5</v>
      </c>
      <c r="I157" s="69">
        <v>40</v>
      </c>
      <c r="J157" s="69">
        <f t="shared" si="22"/>
        <v>200</v>
      </c>
      <c r="K157" s="53">
        <v>30</v>
      </c>
      <c r="L157" s="20">
        <f t="shared" si="19"/>
        <v>150</v>
      </c>
      <c r="M157" s="51" t="s">
        <v>325</v>
      </c>
      <c r="N157" s="182"/>
      <c r="O157" s="182"/>
      <c r="P157" s="182"/>
    </row>
    <row r="158" ht="24" spans="1:17">
      <c r="A158" s="13">
        <f t="shared" ref="A158:A167" si="23">ROW()-3</f>
        <v>155</v>
      </c>
      <c r="B158" s="83" t="s">
        <v>375</v>
      </c>
      <c r="C158" s="70" t="s">
        <v>376</v>
      </c>
      <c r="D158" s="79" t="s">
        <v>117</v>
      </c>
      <c r="E158" s="83" t="s">
        <v>377</v>
      </c>
      <c r="F158" s="51" t="s">
        <v>324</v>
      </c>
      <c r="G158" s="51"/>
      <c r="H158" s="51">
        <v>3</v>
      </c>
      <c r="I158" s="72">
        <v>400</v>
      </c>
      <c r="J158" s="69">
        <f t="shared" si="22"/>
        <v>1200</v>
      </c>
      <c r="K158" s="53">
        <v>150</v>
      </c>
      <c r="L158" s="20">
        <f t="shared" si="19"/>
        <v>450</v>
      </c>
      <c r="M158" s="51" t="s">
        <v>378</v>
      </c>
      <c r="N158" s="53" t="s">
        <v>379</v>
      </c>
      <c r="O158" s="184" t="s">
        <v>380</v>
      </c>
      <c r="P158" s="185"/>
      <c r="Q158" s="157">
        <f>SUM(J158:J195)</f>
        <v>109951</v>
      </c>
    </row>
    <row r="159" ht="34.5" spans="1:16">
      <c r="A159" s="13">
        <f t="shared" si="23"/>
        <v>156</v>
      </c>
      <c r="B159" s="83" t="s">
        <v>381</v>
      </c>
      <c r="C159" s="70" t="s">
        <v>382</v>
      </c>
      <c r="D159" s="79" t="s">
        <v>117</v>
      </c>
      <c r="E159" s="69" t="s">
        <v>383</v>
      </c>
      <c r="F159" s="51" t="s">
        <v>324</v>
      </c>
      <c r="G159" s="51"/>
      <c r="H159" s="51">
        <v>3</v>
      </c>
      <c r="I159" s="72">
        <v>700</v>
      </c>
      <c r="J159" s="69">
        <f t="shared" si="22"/>
        <v>2100</v>
      </c>
      <c r="K159" s="53">
        <v>420</v>
      </c>
      <c r="L159" s="20">
        <f t="shared" si="19"/>
        <v>1260</v>
      </c>
      <c r="M159" s="51" t="s">
        <v>378</v>
      </c>
      <c r="N159" s="31" t="s">
        <v>384</v>
      </c>
      <c r="O159" s="184" t="s">
        <v>380</v>
      </c>
      <c r="P159" s="169"/>
    </row>
    <row r="160" ht="34.5" spans="1:16">
      <c r="A160" s="13">
        <f t="shared" si="23"/>
        <v>157</v>
      </c>
      <c r="B160" s="83" t="s">
        <v>385</v>
      </c>
      <c r="C160" s="178" t="s">
        <v>386</v>
      </c>
      <c r="D160" s="79" t="s">
        <v>117</v>
      </c>
      <c r="E160" s="69" t="s">
        <v>383</v>
      </c>
      <c r="F160" s="51" t="s">
        <v>324</v>
      </c>
      <c r="G160" s="51"/>
      <c r="H160" s="51">
        <v>1</v>
      </c>
      <c r="I160" s="72">
        <v>600</v>
      </c>
      <c r="J160" s="69">
        <f t="shared" si="22"/>
        <v>600</v>
      </c>
      <c r="K160" s="53">
        <v>700</v>
      </c>
      <c r="L160" s="20">
        <f t="shared" si="19"/>
        <v>700</v>
      </c>
      <c r="M160" s="51" t="s">
        <v>378</v>
      </c>
      <c r="N160" s="15" t="s">
        <v>387</v>
      </c>
      <c r="O160" s="184" t="s">
        <v>380</v>
      </c>
      <c r="P160" s="169"/>
    </row>
    <row r="161" ht="34.5" spans="1:16">
      <c r="A161" s="13">
        <f t="shared" si="23"/>
        <v>158</v>
      </c>
      <c r="B161" s="83" t="s">
        <v>388</v>
      </c>
      <c r="C161" s="70" t="s">
        <v>389</v>
      </c>
      <c r="D161" s="79" t="s">
        <v>117</v>
      </c>
      <c r="E161" s="69" t="s">
        <v>383</v>
      </c>
      <c r="F161" s="51" t="s">
        <v>324</v>
      </c>
      <c r="G161" s="51"/>
      <c r="H161" s="51">
        <v>1</v>
      </c>
      <c r="I161" s="72">
        <v>110</v>
      </c>
      <c r="J161" s="69">
        <f t="shared" si="22"/>
        <v>110</v>
      </c>
      <c r="K161" s="51">
        <v>365</v>
      </c>
      <c r="L161" s="20">
        <f t="shared" si="19"/>
        <v>365</v>
      </c>
      <c r="M161" s="51" t="s">
        <v>378</v>
      </c>
      <c r="N161" s="15" t="s">
        <v>387</v>
      </c>
      <c r="O161" s="184" t="s">
        <v>380</v>
      </c>
      <c r="P161" s="169"/>
    </row>
    <row r="162" ht="34.5" spans="1:16">
      <c r="A162" s="13">
        <f t="shared" si="23"/>
        <v>159</v>
      </c>
      <c r="B162" s="83" t="s">
        <v>390</v>
      </c>
      <c r="C162" s="70" t="s">
        <v>391</v>
      </c>
      <c r="D162" s="79" t="s">
        <v>117</v>
      </c>
      <c r="E162" s="69" t="s">
        <v>383</v>
      </c>
      <c r="F162" s="51" t="s">
        <v>324</v>
      </c>
      <c r="G162" s="51"/>
      <c r="H162" s="51">
        <v>3</v>
      </c>
      <c r="I162" s="72">
        <v>667</v>
      </c>
      <c r="J162" s="69">
        <f t="shared" si="22"/>
        <v>2001</v>
      </c>
      <c r="K162" s="51">
        <v>560</v>
      </c>
      <c r="L162" s="20">
        <f t="shared" si="19"/>
        <v>1680</v>
      </c>
      <c r="M162" s="51" t="s">
        <v>378</v>
      </c>
      <c r="N162" s="53" t="s">
        <v>379</v>
      </c>
      <c r="O162" s="184" t="s">
        <v>380</v>
      </c>
      <c r="P162" s="185"/>
    </row>
    <row r="163" ht="34.5" spans="1:16">
      <c r="A163" s="13">
        <f t="shared" si="23"/>
        <v>160</v>
      </c>
      <c r="B163" s="83" t="s">
        <v>392</v>
      </c>
      <c r="C163" s="70" t="s">
        <v>393</v>
      </c>
      <c r="D163" s="79" t="s">
        <v>117</v>
      </c>
      <c r="E163" s="69" t="s">
        <v>383</v>
      </c>
      <c r="F163" s="51" t="s">
        <v>324</v>
      </c>
      <c r="G163" s="51"/>
      <c r="H163" s="51">
        <v>50</v>
      </c>
      <c r="I163" s="72">
        <v>220</v>
      </c>
      <c r="J163" s="69">
        <f t="shared" si="22"/>
        <v>11000</v>
      </c>
      <c r="K163" s="69">
        <v>150</v>
      </c>
      <c r="L163" s="20">
        <f t="shared" si="19"/>
        <v>7500</v>
      </c>
      <c r="M163" s="51" t="s">
        <v>378</v>
      </c>
      <c r="N163" s="53" t="s">
        <v>379</v>
      </c>
      <c r="O163" s="184" t="s">
        <v>380</v>
      </c>
      <c r="P163" s="185"/>
    </row>
    <row r="164" ht="35.25" spans="1:16">
      <c r="A164" s="13">
        <f t="shared" si="23"/>
        <v>161</v>
      </c>
      <c r="B164" s="69" t="s">
        <v>394</v>
      </c>
      <c r="C164" s="178" t="s">
        <v>395</v>
      </c>
      <c r="D164" s="79" t="s">
        <v>117</v>
      </c>
      <c r="E164" s="69" t="s">
        <v>383</v>
      </c>
      <c r="F164" s="51" t="s">
        <v>324</v>
      </c>
      <c r="G164" s="51"/>
      <c r="H164" s="51">
        <v>50</v>
      </c>
      <c r="I164" s="72">
        <v>200</v>
      </c>
      <c r="J164" s="69">
        <f t="shared" si="22"/>
        <v>10000</v>
      </c>
      <c r="K164" s="69">
        <v>110</v>
      </c>
      <c r="L164" s="20">
        <f t="shared" si="19"/>
        <v>5500</v>
      </c>
      <c r="M164" s="51" t="s">
        <v>378</v>
      </c>
      <c r="N164" s="105" t="s">
        <v>396</v>
      </c>
      <c r="O164" s="184" t="s">
        <v>380</v>
      </c>
      <c r="P164" s="182"/>
    </row>
    <row r="165" ht="35.25" spans="1:16">
      <c r="A165" s="13">
        <f t="shared" si="23"/>
        <v>162</v>
      </c>
      <c r="B165" s="69" t="s">
        <v>397</v>
      </c>
      <c r="C165" s="179" t="s">
        <v>398</v>
      </c>
      <c r="D165" s="79" t="s">
        <v>399</v>
      </c>
      <c r="E165" s="69" t="s">
        <v>383</v>
      </c>
      <c r="F165" s="51" t="s">
        <v>324</v>
      </c>
      <c r="G165" s="51"/>
      <c r="H165" s="180">
        <v>60</v>
      </c>
      <c r="I165" s="13">
        <v>210</v>
      </c>
      <c r="J165" s="69">
        <f t="shared" si="22"/>
        <v>12600</v>
      </c>
      <c r="K165" s="69">
        <v>130</v>
      </c>
      <c r="L165" s="20">
        <f t="shared" si="19"/>
        <v>7800</v>
      </c>
      <c r="M165" s="51" t="s">
        <v>378</v>
      </c>
      <c r="N165" s="105" t="s">
        <v>400</v>
      </c>
      <c r="O165" s="184" t="s">
        <v>380</v>
      </c>
      <c r="P165" s="182"/>
    </row>
    <row r="166" ht="35.25" spans="1:16">
      <c r="A166" s="13">
        <f t="shared" si="23"/>
        <v>163</v>
      </c>
      <c r="B166" s="69" t="s">
        <v>401</v>
      </c>
      <c r="C166" s="181" t="s">
        <v>402</v>
      </c>
      <c r="D166" s="79" t="s">
        <v>399</v>
      </c>
      <c r="E166" s="69" t="s">
        <v>383</v>
      </c>
      <c r="F166" s="51" t="s">
        <v>324</v>
      </c>
      <c r="G166" s="51"/>
      <c r="H166" s="180">
        <v>60</v>
      </c>
      <c r="I166" s="13">
        <v>210</v>
      </c>
      <c r="J166" s="69">
        <f t="shared" si="22"/>
        <v>12600</v>
      </c>
      <c r="K166" s="69">
        <v>130</v>
      </c>
      <c r="L166" s="20">
        <f t="shared" si="19"/>
        <v>7800</v>
      </c>
      <c r="M166" s="51" t="s">
        <v>378</v>
      </c>
      <c r="N166" s="105" t="s">
        <v>400</v>
      </c>
      <c r="O166" s="184" t="s">
        <v>380</v>
      </c>
      <c r="P166" s="182"/>
    </row>
    <row r="167" ht="35.25" spans="1:16">
      <c r="A167" s="13">
        <f t="shared" si="23"/>
        <v>164</v>
      </c>
      <c r="B167" s="69" t="s">
        <v>403</v>
      </c>
      <c r="C167" s="181" t="s">
        <v>404</v>
      </c>
      <c r="D167" s="79" t="s">
        <v>399</v>
      </c>
      <c r="E167" s="69" t="s">
        <v>383</v>
      </c>
      <c r="F167" s="51" t="s">
        <v>324</v>
      </c>
      <c r="G167" s="51"/>
      <c r="H167" s="180">
        <v>60</v>
      </c>
      <c r="I167" s="13">
        <v>210</v>
      </c>
      <c r="J167" s="69">
        <f t="shared" si="22"/>
        <v>12600</v>
      </c>
      <c r="K167" s="69">
        <v>130</v>
      </c>
      <c r="L167" s="20">
        <f t="shared" si="19"/>
        <v>7800</v>
      </c>
      <c r="M167" s="51" t="s">
        <v>378</v>
      </c>
      <c r="N167" s="105" t="s">
        <v>400</v>
      </c>
      <c r="O167" s="184" t="s">
        <v>380</v>
      </c>
      <c r="P167" s="182"/>
    </row>
    <row r="168" ht="13.5" spans="1:16">
      <c r="A168" s="13">
        <f t="shared" ref="A168:A177" si="24">ROW()-3</f>
        <v>165</v>
      </c>
      <c r="B168" s="69" t="s">
        <v>370</v>
      </c>
      <c r="C168" s="70" t="s">
        <v>405</v>
      </c>
      <c r="D168" s="69" t="s">
        <v>294</v>
      </c>
      <c r="E168" s="69" t="s">
        <v>406</v>
      </c>
      <c r="F168" s="51" t="s">
        <v>333</v>
      </c>
      <c r="G168" s="51"/>
      <c r="H168" s="51">
        <v>40</v>
      </c>
      <c r="I168" s="72">
        <v>40</v>
      </c>
      <c r="J168" s="69">
        <f t="shared" si="22"/>
        <v>1600</v>
      </c>
      <c r="K168" s="51">
        <v>30</v>
      </c>
      <c r="L168" s="20">
        <f t="shared" si="19"/>
        <v>1200</v>
      </c>
      <c r="M168" s="51" t="s">
        <v>378</v>
      </c>
      <c r="N168" s="182"/>
      <c r="O168" s="182"/>
      <c r="P168" s="182"/>
    </row>
    <row r="169" ht="13.5" spans="1:16">
      <c r="A169" s="13">
        <f t="shared" si="24"/>
        <v>166</v>
      </c>
      <c r="B169" s="69" t="s">
        <v>370</v>
      </c>
      <c r="C169" s="70" t="s">
        <v>407</v>
      </c>
      <c r="D169" s="69" t="s">
        <v>294</v>
      </c>
      <c r="E169" s="69" t="s">
        <v>406</v>
      </c>
      <c r="F169" s="51" t="s">
        <v>333</v>
      </c>
      <c r="G169" s="51"/>
      <c r="H169" s="51">
        <v>40</v>
      </c>
      <c r="I169" s="72">
        <v>40</v>
      </c>
      <c r="J169" s="69">
        <f t="shared" si="22"/>
        <v>1600</v>
      </c>
      <c r="K169" s="51">
        <v>30</v>
      </c>
      <c r="L169" s="20">
        <f t="shared" si="19"/>
        <v>1200</v>
      </c>
      <c r="M169" s="51" t="s">
        <v>378</v>
      </c>
      <c r="N169" s="182"/>
      <c r="O169" s="182"/>
      <c r="P169" s="182"/>
    </row>
    <row r="170" ht="13.5" spans="1:16">
      <c r="A170" s="13">
        <f t="shared" si="24"/>
        <v>167</v>
      </c>
      <c r="B170" s="69" t="s">
        <v>370</v>
      </c>
      <c r="C170" s="70" t="s">
        <v>408</v>
      </c>
      <c r="D170" s="69" t="s">
        <v>294</v>
      </c>
      <c r="E170" s="69" t="s">
        <v>406</v>
      </c>
      <c r="F170" s="51" t="s">
        <v>333</v>
      </c>
      <c r="G170" s="51"/>
      <c r="H170" s="51">
        <v>40</v>
      </c>
      <c r="I170" s="72">
        <v>40</v>
      </c>
      <c r="J170" s="69">
        <f t="shared" si="22"/>
        <v>1600</v>
      </c>
      <c r="K170" s="51">
        <v>30</v>
      </c>
      <c r="L170" s="20">
        <f t="shared" si="19"/>
        <v>1200</v>
      </c>
      <c r="M170" s="51" t="s">
        <v>378</v>
      </c>
      <c r="N170" s="182"/>
      <c r="O170" s="182"/>
      <c r="P170" s="182"/>
    </row>
    <row r="171" ht="13.5" spans="1:16">
      <c r="A171" s="13">
        <f t="shared" si="24"/>
        <v>168</v>
      </c>
      <c r="B171" s="83" t="s">
        <v>409</v>
      </c>
      <c r="C171" s="70" t="s">
        <v>410</v>
      </c>
      <c r="D171" s="69" t="s">
        <v>294</v>
      </c>
      <c r="E171" s="69" t="s">
        <v>406</v>
      </c>
      <c r="F171" s="51" t="s">
        <v>324</v>
      </c>
      <c r="G171" s="51"/>
      <c r="H171" s="51">
        <v>40</v>
      </c>
      <c r="I171" s="72">
        <v>65</v>
      </c>
      <c r="J171" s="69">
        <f t="shared" si="22"/>
        <v>2600</v>
      </c>
      <c r="K171" s="51">
        <v>50</v>
      </c>
      <c r="L171" s="20">
        <f t="shared" si="19"/>
        <v>2000</v>
      </c>
      <c r="M171" s="51" t="s">
        <v>378</v>
      </c>
      <c r="N171" s="53" t="s">
        <v>379</v>
      </c>
      <c r="O171" s="185"/>
      <c r="P171" s="185"/>
    </row>
    <row r="172" ht="13.5" spans="1:16">
      <c r="A172" s="13">
        <f t="shared" si="24"/>
        <v>169</v>
      </c>
      <c r="B172" s="83" t="s">
        <v>409</v>
      </c>
      <c r="C172" s="70" t="s">
        <v>411</v>
      </c>
      <c r="D172" s="69" t="s">
        <v>294</v>
      </c>
      <c r="E172" s="69" t="s">
        <v>406</v>
      </c>
      <c r="F172" s="51" t="s">
        <v>324</v>
      </c>
      <c r="G172" s="51"/>
      <c r="H172" s="51">
        <v>50</v>
      </c>
      <c r="I172" s="72">
        <v>65</v>
      </c>
      <c r="J172" s="69">
        <f t="shared" si="22"/>
        <v>3250</v>
      </c>
      <c r="K172" s="51">
        <v>50</v>
      </c>
      <c r="L172" s="20">
        <f t="shared" si="19"/>
        <v>2500</v>
      </c>
      <c r="M172" s="51" t="s">
        <v>378</v>
      </c>
      <c r="N172" s="182"/>
      <c r="O172" s="182"/>
      <c r="P172" s="182"/>
    </row>
    <row r="173" ht="13.5" spans="1:16">
      <c r="A173" s="13">
        <f t="shared" si="24"/>
        <v>170</v>
      </c>
      <c r="B173" s="83" t="s">
        <v>409</v>
      </c>
      <c r="C173" s="70" t="s">
        <v>412</v>
      </c>
      <c r="D173" s="69" t="s">
        <v>294</v>
      </c>
      <c r="E173" s="69" t="s">
        <v>406</v>
      </c>
      <c r="F173" s="51" t="s">
        <v>324</v>
      </c>
      <c r="G173" s="51"/>
      <c r="H173" s="51">
        <v>40</v>
      </c>
      <c r="I173" s="72">
        <v>65</v>
      </c>
      <c r="J173" s="69">
        <f t="shared" si="22"/>
        <v>2600</v>
      </c>
      <c r="K173" s="51">
        <v>50</v>
      </c>
      <c r="L173" s="20">
        <f t="shared" si="19"/>
        <v>2000</v>
      </c>
      <c r="M173" s="51" t="s">
        <v>378</v>
      </c>
      <c r="N173" s="53" t="s">
        <v>379</v>
      </c>
      <c r="O173" s="185"/>
      <c r="P173" s="185"/>
    </row>
    <row r="174" ht="24" spans="1:16">
      <c r="A174" s="13">
        <f t="shared" si="24"/>
        <v>171</v>
      </c>
      <c r="B174" s="83" t="s">
        <v>413</v>
      </c>
      <c r="C174" s="70" t="s">
        <v>414</v>
      </c>
      <c r="D174" s="69" t="s">
        <v>294</v>
      </c>
      <c r="E174" s="69" t="s">
        <v>406</v>
      </c>
      <c r="F174" s="51" t="s">
        <v>324</v>
      </c>
      <c r="G174" s="51"/>
      <c r="H174" s="51">
        <v>50</v>
      </c>
      <c r="I174" s="72">
        <v>100</v>
      </c>
      <c r="J174" s="69">
        <f t="shared" si="22"/>
        <v>5000</v>
      </c>
      <c r="K174" s="51">
        <v>100</v>
      </c>
      <c r="L174" s="20">
        <f t="shared" si="19"/>
        <v>5000</v>
      </c>
      <c r="M174" s="51" t="s">
        <v>378</v>
      </c>
      <c r="N174" s="53" t="s">
        <v>379</v>
      </c>
      <c r="O174" s="182"/>
      <c r="P174" s="182"/>
    </row>
    <row r="175" ht="23.25" spans="1:16">
      <c r="A175" s="13">
        <f t="shared" si="24"/>
        <v>172</v>
      </c>
      <c r="B175" s="83" t="s">
        <v>413</v>
      </c>
      <c r="C175" s="70" t="s">
        <v>415</v>
      </c>
      <c r="D175" s="69" t="s">
        <v>294</v>
      </c>
      <c r="E175" s="69" t="s">
        <v>406</v>
      </c>
      <c r="F175" s="51" t="s">
        <v>324</v>
      </c>
      <c r="G175" s="51"/>
      <c r="H175" s="51">
        <v>40</v>
      </c>
      <c r="I175" s="72">
        <v>100</v>
      </c>
      <c r="J175" s="69">
        <f t="shared" si="22"/>
        <v>4000</v>
      </c>
      <c r="K175" s="51">
        <v>100</v>
      </c>
      <c r="L175" s="20">
        <f t="shared" si="19"/>
        <v>4000</v>
      </c>
      <c r="M175" s="51" t="s">
        <v>378</v>
      </c>
      <c r="N175" s="53" t="s">
        <v>379</v>
      </c>
      <c r="O175" s="182"/>
      <c r="P175" s="182"/>
    </row>
    <row r="176" ht="13.5" spans="1:16">
      <c r="A176" s="13">
        <f t="shared" si="24"/>
        <v>173</v>
      </c>
      <c r="B176" s="83" t="s">
        <v>413</v>
      </c>
      <c r="C176" s="70" t="s">
        <v>416</v>
      </c>
      <c r="D176" s="69" t="s">
        <v>294</v>
      </c>
      <c r="E176" s="69" t="s">
        <v>406</v>
      </c>
      <c r="F176" s="51" t="s">
        <v>324</v>
      </c>
      <c r="G176" s="51"/>
      <c r="H176" s="51">
        <v>40</v>
      </c>
      <c r="I176" s="72">
        <v>100</v>
      </c>
      <c r="J176" s="69">
        <f t="shared" si="22"/>
        <v>4000</v>
      </c>
      <c r="K176" s="51">
        <v>100</v>
      </c>
      <c r="L176" s="20">
        <f t="shared" si="19"/>
        <v>4000</v>
      </c>
      <c r="M176" s="51" t="s">
        <v>378</v>
      </c>
      <c r="N176" s="53" t="s">
        <v>379</v>
      </c>
      <c r="O176" s="182"/>
      <c r="P176" s="182"/>
    </row>
    <row r="177" ht="22.5" spans="1:16">
      <c r="A177" s="13">
        <f t="shared" si="24"/>
        <v>174</v>
      </c>
      <c r="B177" s="83" t="s">
        <v>417</v>
      </c>
      <c r="C177" s="70" t="s">
        <v>418</v>
      </c>
      <c r="D177" s="69" t="s">
        <v>294</v>
      </c>
      <c r="E177" s="69" t="s">
        <v>406</v>
      </c>
      <c r="F177" s="51" t="s">
        <v>333</v>
      </c>
      <c r="G177" s="51"/>
      <c r="H177" s="51">
        <v>20</v>
      </c>
      <c r="I177" s="72">
        <v>40</v>
      </c>
      <c r="J177" s="69">
        <f t="shared" si="22"/>
        <v>800</v>
      </c>
      <c r="K177" s="51">
        <v>30</v>
      </c>
      <c r="L177" s="20">
        <f t="shared" si="19"/>
        <v>600</v>
      </c>
      <c r="M177" s="51" t="s">
        <v>378</v>
      </c>
      <c r="N177" s="182"/>
      <c r="O177" s="182"/>
      <c r="P177" s="182"/>
    </row>
    <row r="178" ht="22.5" spans="1:16">
      <c r="A178" s="13">
        <f t="shared" ref="A178:A187" si="25">ROW()-3</f>
        <v>175</v>
      </c>
      <c r="B178" s="83" t="s">
        <v>417</v>
      </c>
      <c r="C178" s="70" t="s">
        <v>419</v>
      </c>
      <c r="D178" s="69" t="s">
        <v>294</v>
      </c>
      <c r="E178" s="69" t="s">
        <v>406</v>
      </c>
      <c r="F178" s="51" t="s">
        <v>333</v>
      </c>
      <c r="G178" s="51"/>
      <c r="H178" s="51">
        <v>20</v>
      </c>
      <c r="I178" s="72">
        <v>40</v>
      </c>
      <c r="J178" s="69">
        <f t="shared" si="22"/>
        <v>800</v>
      </c>
      <c r="K178" s="51">
        <v>30</v>
      </c>
      <c r="L178" s="20">
        <f t="shared" si="19"/>
        <v>600</v>
      </c>
      <c r="M178" s="51" t="s">
        <v>378</v>
      </c>
      <c r="N178" s="182"/>
      <c r="O178" s="182"/>
      <c r="P178" s="182"/>
    </row>
    <row r="179" ht="22.5" spans="1:16">
      <c r="A179" s="13">
        <f t="shared" si="25"/>
        <v>176</v>
      </c>
      <c r="B179" s="83" t="s">
        <v>417</v>
      </c>
      <c r="C179" s="70" t="s">
        <v>420</v>
      </c>
      <c r="D179" s="69" t="s">
        <v>294</v>
      </c>
      <c r="E179" s="69" t="s">
        <v>406</v>
      </c>
      <c r="F179" s="51" t="s">
        <v>333</v>
      </c>
      <c r="G179" s="51"/>
      <c r="H179" s="51">
        <v>20</v>
      </c>
      <c r="I179" s="72">
        <v>40</v>
      </c>
      <c r="J179" s="69">
        <f t="shared" si="22"/>
        <v>800</v>
      </c>
      <c r="K179" s="51">
        <v>30</v>
      </c>
      <c r="L179" s="20">
        <f t="shared" si="19"/>
        <v>600</v>
      </c>
      <c r="M179" s="51" t="s">
        <v>378</v>
      </c>
      <c r="N179" s="182"/>
      <c r="O179" s="182"/>
      <c r="P179" s="182"/>
    </row>
    <row r="180" ht="13.5" spans="1:16">
      <c r="A180" s="13">
        <f t="shared" si="25"/>
        <v>177</v>
      </c>
      <c r="B180" s="83" t="s">
        <v>421</v>
      </c>
      <c r="C180" s="70" t="s">
        <v>422</v>
      </c>
      <c r="D180" s="69" t="s">
        <v>294</v>
      </c>
      <c r="E180" s="69" t="s">
        <v>406</v>
      </c>
      <c r="F180" s="51" t="s">
        <v>333</v>
      </c>
      <c r="G180" s="51"/>
      <c r="H180" s="51">
        <v>30</v>
      </c>
      <c r="I180" s="72">
        <v>40</v>
      </c>
      <c r="J180" s="69">
        <f t="shared" si="22"/>
        <v>1200</v>
      </c>
      <c r="K180" s="51">
        <v>30</v>
      </c>
      <c r="L180" s="20">
        <f t="shared" si="19"/>
        <v>900</v>
      </c>
      <c r="M180" s="51" t="s">
        <v>378</v>
      </c>
      <c r="N180" s="182"/>
      <c r="O180" s="182"/>
      <c r="P180" s="182"/>
    </row>
    <row r="181" ht="13.5" spans="1:16">
      <c r="A181" s="13">
        <f t="shared" si="25"/>
        <v>178</v>
      </c>
      <c r="B181" s="83" t="s">
        <v>421</v>
      </c>
      <c r="C181" s="70" t="s">
        <v>423</v>
      </c>
      <c r="D181" s="69" t="s">
        <v>294</v>
      </c>
      <c r="E181" s="69" t="s">
        <v>406</v>
      </c>
      <c r="F181" s="51" t="s">
        <v>333</v>
      </c>
      <c r="G181" s="51"/>
      <c r="H181" s="51">
        <v>30</v>
      </c>
      <c r="I181" s="72">
        <v>40</v>
      </c>
      <c r="J181" s="69">
        <f t="shared" si="22"/>
        <v>1200</v>
      </c>
      <c r="K181" s="51">
        <v>30</v>
      </c>
      <c r="L181" s="20">
        <f t="shared" si="19"/>
        <v>900</v>
      </c>
      <c r="M181" s="51" t="s">
        <v>378</v>
      </c>
      <c r="N181" s="182"/>
      <c r="O181" s="182"/>
      <c r="P181" s="182"/>
    </row>
    <row r="182" ht="13.5" spans="1:16">
      <c r="A182" s="13">
        <f t="shared" si="25"/>
        <v>179</v>
      </c>
      <c r="B182" s="69" t="s">
        <v>424</v>
      </c>
      <c r="C182" s="70" t="s">
        <v>425</v>
      </c>
      <c r="D182" s="69" t="s">
        <v>294</v>
      </c>
      <c r="E182" s="69" t="s">
        <v>406</v>
      </c>
      <c r="F182" s="51" t="s">
        <v>333</v>
      </c>
      <c r="G182" s="51"/>
      <c r="H182" s="51">
        <v>20</v>
      </c>
      <c r="I182" s="72">
        <v>40</v>
      </c>
      <c r="J182" s="69">
        <f t="shared" si="22"/>
        <v>800</v>
      </c>
      <c r="K182" s="51">
        <v>30</v>
      </c>
      <c r="L182" s="20">
        <f t="shared" si="19"/>
        <v>600</v>
      </c>
      <c r="M182" s="51" t="s">
        <v>378</v>
      </c>
      <c r="N182" s="182"/>
      <c r="O182" s="182"/>
      <c r="P182" s="182"/>
    </row>
    <row r="183" ht="24" spans="1:16">
      <c r="A183" s="13">
        <f t="shared" si="25"/>
        <v>180</v>
      </c>
      <c r="B183" s="83" t="s">
        <v>426</v>
      </c>
      <c r="C183" s="70" t="s">
        <v>427</v>
      </c>
      <c r="D183" s="69" t="s">
        <v>294</v>
      </c>
      <c r="E183" s="69" t="s">
        <v>406</v>
      </c>
      <c r="F183" s="51" t="s">
        <v>333</v>
      </c>
      <c r="G183" s="51"/>
      <c r="H183" s="51">
        <v>20</v>
      </c>
      <c r="I183" s="72">
        <v>40</v>
      </c>
      <c r="J183" s="69">
        <f t="shared" si="22"/>
        <v>800</v>
      </c>
      <c r="K183" s="51">
        <v>30</v>
      </c>
      <c r="L183" s="20">
        <f t="shared" si="19"/>
        <v>600</v>
      </c>
      <c r="M183" s="51" t="s">
        <v>378</v>
      </c>
      <c r="N183" s="182"/>
      <c r="O183" s="182"/>
      <c r="P183" s="182"/>
    </row>
    <row r="184" ht="24" spans="1:16">
      <c r="A184" s="13">
        <f t="shared" si="25"/>
        <v>181</v>
      </c>
      <c r="B184" s="83" t="s">
        <v>426</v>
      </c>
      <c r="C184" s="70" t="s">
        <v>428</v>
      </c>
      <c r="D184" s="69" t="s">
        <v>294</v>
      </c>
      <c r="E184" s="69" t="s">
        <v>406</v>
      </c>
      <c r="F184" s="51" t="s">
        <v>333</v>
      </c>
      <c r="G184" s="51"/>
      <c r="H184" s="51">
        <v>20</v>
      </c>
      <c r="I184" s="72">
        <v>40</v>
      </c>
      <c r="J184" s="69">
        <f t="shared" si="22"/>
        <v>800</v>
      </c>
      <c r="K184" s="51">
        <v>30</v>
      </c>
      <c r="L184" s="20">
        <f t="shared" si="19"/>
        <v>600</v>
      </c>
      <c r="M184" s="51" t="s">
        <v>378</v>
      </c>
      <c r="N184" s="182"/>
      <c r="O184" s="182"/>
      <c r="P184" s="182"/>
    </row>
    <row r="185" ht="24" spans="1:16">
      <c r="A185" s="13">
        <f t="shared" si="25"/>
        <v>182</v>
      </c>
      <c r="B185" s="83" t="s">
        <v>426</v>
      </c>
      <c r="C185" s="70" t="s">
        <v>429</v>
      </c>
      <c r="D185" s="69" t="s">
        <v>294</v>
      </c>
      <c r="E185" s="69" t="s">
        <v>406</v>
      </c>
      <c r="F185" s="51" t="s">
        <v>333</v>
      </c>
      <c r="G185" s="51"/>
      <c r="H185" s="51">
        <v>20</v>
      </c>
      <c r="I185" s="72">
        <v>40</v>
      </c>
      <c r="J185" s="69">
        <f t="shared" si="22"/>
        <v>800</v>
      </c>
      <c r="K185" s="51">
        <v>30</v>
      </c>
      <c r="L185" s="20">
        <f t="shared" si="19"/>
        <v>600</v>
      </c>
      <c r="M185" s="51" t="s">
        <v>378</v>
      </c>
      <c r="N185" s="182"/>
      <c r="O185" s="182"/>
      <c r="P185" s="182"/>
    </row>
    <row r="186" ht="13.5" spans="1:16">
      <c r="A186" s="13">
        <f t="shared" si="25"/>
        <v>183</v>
      </c>
      <c r="B186" s="83" t="s">
        <v>430</v>
      </c>
      <c r="C186" s="70" t="s">
        <v>431</v>
      </c>
      <c r="D186" s="69" t="s">
        <v>294</v>
      </c>
      <c r="E186" s="69" t="s">
        <v>406</v>
      </c>
      <c r="F186" s="51" t="s">
        <v>333</v>
      </c>
      <c r="G186" s="51"/>
      <c r="H186" s="51">
        <v>30</v>
      </c>
      <c r="I186" s="72">
        <v>40</v>
      </c>
      <c r="J186" s="69">
        <f t="shared" si="22"/>
        <v>1200</v>
      </c>
      <c r="K186" s="51">
        <v>30</v>
      </c>
      <c r="L186" s="20">
        <f t="shared" si="19"/>
        <v>900</v>
      </c>
      <c r="M186" s="51" t="s">
        <v>378</v>
      </c>
      <c r="N186" s="182"/>
      <c r="O186" s="182"/>
      <c r="P186" s="182"/>
    </row>
    <row r="187" ht="13.5" spans="1:16">
      <c r="A187" s="13">
        <f t="shared" si="25"/>
        <v>184</v>
      </c>
      <c r="B187" s="83" t="s">
        <v>430</v>
      </c>
      <c r="C187" s="70" t="s">
        <v>425</v>
      </c>
      <c r="D187" s="69" t="s">
        <v>294</v>
      </c>
      <c r="E187" s="69" t="s">
        <v>406</v>
      </c>
      <c r="F187" s="51" t="s">
        <v>333</v>
      </c>
      <c r="G187" s="51"/>
      <c r="H187" s="51">
        <v>30</v>
      </c>
      <c r="I187" s="72">
        <v>40</v>
      </c>
      <c r="J187" s="69">
        <f t="shared" si="22"/>
        <v>1200</v>
      </c>
      <c r="K187" s="51">
        <v>30</v>
      </c>
      <c r="L187" s="20">
        <f t="shared" si="19"/>
        <v>900</v>
      </c>
      <c r="M187" s="51" t="s">
        <v>378</v>
      </c>
      <c r="N187" s="182"/>
      <c r="O187" s="182"/>
      <c r="P187" s="182"/>
    </row>
    <row r="188" ht="13.5" spans="1:16">
      <c r="A188" s="13">
        <f t="shared" ref="A188:A197" si="26">ROW()-3</f>
        <v>185</v>
      </c>
      <c r="B188" s="83" t="s">
        <v>430</v>
      </c>
      <c r="C188" s="70" t="s">
        <v>419</v>
      </c>
      <c r="D188" s="69" t="s">
        <v>294</v>
      </c>
      <c r="E188" s="69" t="s">
        <v>406</v>
      </c>
      <c r="F188" s="51" t="s">
        <v>333</v>
      </c>
      <c r="G188" s="51"/>
      <c r="H188" s="51">
        <v>20</v>
      </c>
      <c r="I188" s="72">
        <v>40</v>
      </c>
      <c r="J188" s="69">
        <f t="shared" si="22"/>
        <v>800</v>
      </c>
      <c r="K188" s="51">
        <v>30</v>
      </c>
      <c r="L188" s="20">
        <f t="shared" si="19"/>
        <v>600</v>
      </c>
      <c r="M188" s="51" t="s">
        <v>378</v>
      </c>
      <c r="N188" s="182"/>
      <c r="O188" s="182"/>
      <c r="P188" s="182"/>
    </row>
    <row r="189" ht="46.5" spans="1:16">
      <c r="A189" s="13">
        <f t="shared" si="26"/>
        <v>186</v>
      </c>
      <c r="B189" s="83" t="s">
        <v>432</v>
      </c>
      <c r="C189" s="176" t="s">
        <v>433</v>
      </c>
      <c r="D189" s="69" t="s">
        <v>294</v>
      </c>
      <c r="E189" s="69" t="s">
        <v>406</v>
      </c>
      <c r="F189" s="51" t="s">
        <v>324</v>
      </c>
      <c r="G189" s="51"/>
      <c r="H189" s="51">
        <v>10</v>
      </c>
      <c r="I189" s="72">
        <v>350</v>
      </c>
      <c r="J189" s="69">
        <f t="shared" si="22"/>
        <v>3500</v>
      </c>
      <c r="K189" s="51">
        <v>350</v>
      </c>
      <c r="L189" s="20">
        <f t="shared" si="19"/>
        <v>3500</v>
      </c>
      <c r="M189" s="51" t="s">
        <v>378</v>
      </c>
      <c r="N189" s="53" t="s">
        <v>379</v>
      </c>
      <c r="O189" s="185"/>
      <c r="P189" s="185"/>
    </row>
    <row r="190" ht="24" spans="1:16">
      <c r="A190" s="13">
        <f t="shared" si="26"/>
        <v>187</v>
      </c>
      <c r="B190" s="83" t="s">
        <v>434</v>
      </c>
      <c r="C190" s="70" t="s">
        <v>435</v>
      </c>
      <c r="D190" s="69" t="s">
        <v>294</v>
      </c>
      <c r="E190" s="69" t="s">
        <v>406</v>
      </c>
      <c r="F190" s="51" t="s">
        <v>333</v>
      </c>
      <c r="G190" s="51"/>
      <c r="H190" s="51">
        <v>10</v>
      </c>
      <c r="I190" s="72">
        <v>73</v>
      </c>
      <c r="J190" s="69">
        <f t="shared" si="22"/>
        <v>730</v>
      </c>
      <c r="K190" s="51">
        <v>50</v>
      </c>
      <c r="L190" s="20">
        <f t="shared" si="19"/>
        <v>500</v>
      </c>
      <c r="M190" s="51" t="s">
        <v>378</v>
      </c>
      <c r="N190" s="182"/>
      <c r="O190" s="182"/>
      <c r="P190" s="182"/>
    </row>
    <row r="191" ht="24" spans="1:16">
      <c r="A191" s="13">
        <f t="shared" si="26"/>
        <v>188</v>
      </c>
      <c r="B191" s="83" t="s">
        <v>436</v>
      </c>
      <c r="C191" s="70" t="s">
        <v>437</v>
      </c>
      <c r="D191" s="69" t="s">
        <v>294</v>
      </c>
      <c r="E191" s="69" t="s">
        <v>406</v>
      </c>
      <c r="F191" s="51" t="s">
        <v>333</v>
      </c>
      <c r="G191" s="51"/>
      <c r="H191" s="51">
        <v>10</v>
      </c>
      <c r="I191" s="72">
        <v>73</v>
      </c>
      <c r="J191" s="69">
        <f t="shared" si="22"/>
        <v>730</v>
      </c>
      <c r="K191" s="51">
        <v>50</v>
      </c>
      <c r="L191" s="20">
        <f t="shared" si="19"/>
        <v>500</v>
      </c>
      <c r="M191" s="51" t="s">
        <v>378</v>
      </c>
      <c r="N191" s="182"/>
      <c r="O191" s="182"/>
      <c r="P191" s="182"/>
    </row>
    <row r="192" ht="23.25" spans="1:16">
      <c r="A192" s="13">
        <f t="shared" si="26"/>
        <v>189</v>
      </c>
      <c r="B192" s="83" t="s">
        <v>438</v>
      </c>
      <c r="C192" s="70" t="s">
        <v>439</v>
      </c>
      <c r="D192" s="69" t="s">
        <v>294</v>
      </c>
      <c r="E192" s="69" t="s">
        <v>406</v>
      </c>
      <c r="F192" s="51" t="s">
        <v>333</v>
      </c>
      <c r="G192" s="51"/>
      <c r="H192" s="51">
        <v>30</v>
      </c>
      <c r="I192" s="72">
        <v>40</v>
      </c>
      <c r="J192" s="69">
        <f t="shared" si="22"/>
        <v>1200</v>
      </c>
      <c r="K192" s="51">
        <v>30</v>
      </c>
      <c r="L192" s="20">
        <f t="shared" si="19"/>
        <v>900</v>
      </c>
      <c r="M192" s="51" t="s">
        <v>378</v>
      </c>
      <c r="N192" s="182"/>
      <c r="O192" s="182"/>
      <c r="P192" s="182"/>
    </row>
    <row r="193" ht="13.5" spans="1:16">
      <c r="A193" s="13">
        <f t="shared" si="26"/>
        <v>190</v>
      </c>
      <c r="B193" s="83" t="s">
        <v>440</v>
      </c>
      <c r="C193" s="70" t="s">
        <v>441</v>
      </c>
      <c r="D193" s="69" t="s">
        <v>294</v>
      </c>
      <c r="E193" s="69" t="s">
        <v>406</v>
      </c>
      <c r="F193" s="51" t="s">
        <v>333</v>
      </c>
      <c r="G193" s="51"/>
      <c r="H193" s="51">
        <v>10</v>
      </c>
      <c r="I193" s="72">
        <v>40</v>
      </c>
      <c r="J193" s="69">
        <f t="shared" si="22"/>
        <v>400</v>
      </c>
      <c r="K193" s="51">
        <v>30</v>
      </c>
      <c r="L193" s="20">
        <f t="shared" si="19"/>
        <v>300</v>
      </c>
      <c r="M193" s="51" t="s">
        <v>378</v>
      </c>
      <c r="N193" s="182"/>
      <c r="O193" s="182"/>
      <c r="P193" s="182"/>
    </row>
    <row r="194" ht="23.25" spans="1:16">
      <c r="A194" s="13">
        <f t="shared" si="26"/>
        <v>191</v>
      </c>
      <c r="B194" s="83" t="s">
        <v>442</v>
      </c>
      <c r="C194" s="70" t="s">
        <v>439</v>
      </c>
      <c r="D194" s="69" t="s">
        <v>294</v>
      </c>
      <c r="E194" s="69" t="s">
        <v>406</v>
      </c>
      <c r="F194" s="51" t="s">
        <v>333</v>
      </c>
      <c r="G194" s="51"/>
      <c r="H194" s="51">
        <v>10</v>
      </c>
      <c r="I194" s="72">
        <v>40</v>
      </c>
      <c r="J194" s="69">
        <f t="shared" si="22"/>
        <v>400</v>
      </c>
      <c r="K194" s="51">
        <v>30</v>
      </c>
      <c r="L194" s="20">
        <f t="shared" si="19"/>
        <v>300</v>
      </c>
      <c r="M194" s="51" t="s">
        <v>378</v>
      </c>
      <c r="N194" s="182"/>
      <c r="O194" s="182"/>
      <c r="P194" s="182"/>
    </row>
    <row r="195" ht="23.25" spans="1:16">
      <c r="A195" s="13">
        <f t="shared" si="26"/>
        <v>192</v>
      </c>
      <c r="B195" s="83" t="s">
        <v>443</v>
      </c>
      <c r="C195" s="70" t="s">
        <v>444</v>
      </c>
      <c r="D195" s="69" t="s">
        <v>294</v>
      </c>
      <c r="E195" s="69" t="s">
        <v>406</v>
      </c>
      <c r="F195" s="51" t="s">
        <v>333</v>
      </c>
      <c r="G195" s="51"/>
      <c r="H195" s="51">
        <v>10</v>
      </c>
      <c r="I195" s="72">
        <v>73</v>
      </c>
      <c r="J195" s="69">
        <f t="shared" si="22"/>
        <v>730</v>
      </c>
      <c r="K195" s="51">
        <v>50</v>
      </c>
      <c r="L195" s="20">
        <f t="shared" si="19"/>
        <v>500</v>
      </c>
      <c r="M195" s="51" t="s">
        <v>378</v>
      </c>
      <c r="N195" s="182"/>
      <c r="O195" s="182"/>
      <c r="P195" s="182"/>
    </row>
    <row r="196" ht="84" spans="1:17">
      <c r="A196" s="13">
        <f t="shared" si="26"/>
        <v>193</v>
      </c>
      <c r="B196" s="69" t="s">
        <v>445</v>
      </c>
      <c r="C196" s="176" t="s">
        <v>446</v>
      </c>
      <c r="D196" s="69" t="s">
        <v>447</v>
      </c>
      <c r="E196" s="69" t="s">
        <v>448</v>
      </c>
      <c r="F196" s="51" t="s">
        <v>333</v>
      </c>
      <c r="G196" s="51"/>
      <c r="H196" s="69">
        <v>1</v>
      </c>
      <c r="I196" s="69">
        <v>200</v>
      </c>
      <c r="J196" s="69">
        <f t="shared" si="22"/>
        <v>200</v>
      </c>
      <c r="K196" s="51">
        <v>200</v>
      </c>
      <c r="L196" s="20">
        <f t="shared" si="19"/>
        <v>200</v>
      </c>
      <c r="M196" s="51" t="s">
        <v>449</v>
      </c>
      <c r="N196" s="182"/>
      <c r="O196" s="182"/>
      <c r="P196" s="182"/>
      <c r="Q196" s="157">
        <f>SUM(J196:J271)</f>
        <v>37860</v>
      </c>
    </row>
    <row r="197" ht="84" spans="1:16">
      <c r="A197" s="13">
        <f t="shared" si="26"/>
        <v>194</v>
      </c>
      <c r="B197" s="83" t="s">
        <v>450</v>
      </c>
      <c r="C197" s="70" t="s">
        <v>451</v>
      </c>
      <c r="D197" s="69" t="s">
        <v>447</v>
      </c>
      <c r="E197" s="69" t="s">
        <v>448</v>
      </c>
      <c r="F197" s="51" t="s">
        <v>333</v>
      </c>
      <c r="G197" s="51"/>
      <c r="H197" s="69">
        <v>1</v>
      </c>
      <c r="I197" s="69">
        <v>200</v>
      </c>
      <c r="J197" s="69">
        <f t="shared" si="22"/>
        <v>200</v>
      </c>
      <c r="K197" s="51">
        <v>200</v>
      </c>
      <c r="L197" s="20">
        <f t="shared" ref="L197:L260" si="27">H197*K197</f>
        <v>200</v>
      </c>
      <c r="M197" s="51" t="s">
        <v>449</v>
      </c>
      <c r="N197" s="182"/>
      <c r="O197" s="182"/>
      <c r="P197" s="182"/>
    </row>
    <row r="198" ht="154.5" spans="1:16">
      <c r="A198" s="13">
        <f t="shared" ref="A198:A207" si="28">ROW()-3</f>
        <v>195</v>
      </c>
      <c r="B198" s="83" t="s">
        <v>452</v>
      </c>
      <c r="C198" s="176" t="s">
        <v>453</v>
      </c>
      <c r="D198" s="69" t="s">
        <v>447</v>
      </c>
      <c r="E198" s="69" t="s">
        <v>448</v>
      </c>
      <c r="F198" s="51" t="s">
        <v>333</v>
      </c>
      <c r="G198" s="51"/>
      <c r="H198" s="69">
        <v>2</v>
      </c>
      <c r="I198" s="69">
        <v>300</v>
      </c>
      <c r="J198" s="69">
        <f t="shared" si="22"/>
        <v>600</v>
      </c>
      <c r="K198" s="51">
        <v>300</v>
      </c>
      <c r="L198" s="20">
        <f t="shared" si="27"/>
        <v>600</v>
      </c>
      <c r="M198" s="51" t="s">
        <v>449</v>
      </c>
      <c r="N198" s="182"/>
      <c r="O198" s="182"/>
      <c r="P198" s="182"/>
    </row>
    <row r="199" ht="156" spans="1:16">
      <c r="A199" s="13">
        <f t="shared" si="28"/>
        <v>196</v>
      </c>
      <c r="B199" s="83" t="s">
        <v>454</v>
      </c>
      <c r="C199" s="70" t="s">
        <v>455</v>
      </c>
      <c r="D199" s="69" t="s">
        <v>447</v>
      </c>
      <c r="E199" s="69" t="s">
        <v>448</v>
      </c>
      <c r="F199" s="51" t="s">
        <v>333</v>
      </c>
      <c r="G199" s="51"/>
      <c r="H199" s="69">
        <v>1</v>
      </c>
      <c r="I199" s="69">
        <v>300</v>
      </c>
      <c r="J199" s="69">
        <f t="shared" si="22"/>
        <v>300</v>
      </c>
      <c r="K199" s="51">
        <v>300</v>
      </c>
      <c r="L199" s="20">
        <f t="shared" si="27"/>
        <v>300</v>
      </c>
      <c r="M199" s="51" t="s">
        <v>449</v>
      </c>
      <c r="N199" s="182"/>
      <c r="O199" s="182"/>
      <c r="P199" s="182"/>
    </row>
    <row r="200" ht="156" spans="1:16">
      <c r="A200" s="13">
        <f t="shared" si="28"/>
        <v>197</v>
      </c>
      <c r="B200" s="83" t="s">
        <v>456</v>
      </c>
      <c r="C200" s="70" t="s">
        <v>457</v>
      </c>
      <c r="D200" s="69" t="s">
        <v>447</v>
      </c>
      <c r="E200" s="69" t="s">
        <v>448</v>
      </c>
      <c r="F200" s="51" t="s">
        <v>333</v>
      </c>
      <c r="G200" s="51"/>
      <c r="H200" s="69">
        <v>1</v>
      </c>
      <c r="I200" s="69">
        <v>300</v>
      </c>
      <c r="J200" s="69">
        <f t="shared" si="22"/>
        <v>300</v>
      </c>
      <c r="K200" s="51">
        <v>300</v>
      </c>
      <c r="L200" s="20">
        <f t="shared" si="27"/>
        <v>300</v>
      </c>
      <c r="M200" s="51" t="s">
        <v>449</v>
      </c>
      <c r="N200" s="182"/>
      <c r="O200" s="182"/>
      <c r="P200" s="182"/>
    </row>
    <row r="201" ht="132" spans="1:16">
      <c r="A201" s="13">
        <f t="shared" si="28"/>
        <v>198</v>
      </c>
      <c r="B201" s="83" t="s">
        <v>458</v>
      </c>
      <c r="C201" s="176" t="s">
        <v>459</v>
      </c>
      <c r="D201" s="69" t="s">
        <v>294</v>
      </c>
      <c r="E201" s="69" t="s">
        <v>448</v>
      </c>
      <c r="F201" s="51" t="s">
        <v>324</v>
      </c>
      <c r="G201" s="51"/>
      <c r="H201" s="69">
        <v>6</v>
      </c>
      <c r="I201" s="69">
        <v>300</v>
      </c>
      <c r="J201" s="69">
        <f t="shared" si="22"/>
        <v>1800</v>
      </c>
      <c r="K201" s="51">
        <v>300</v>
      </c>
      <c r="L201" s="20">
        <f t="shared" si="27"/>
        <v>1800</v>
      </c>
      <c r="M201" s="51" t="s">
        <v>449</v>
      </c>
      <c r="N201" s="182"/>
      <c r="O201" s="182"/>
      <c r="P201" s="182"/>
    </row>
    <row r="202" ht="24" spans="1:16">
      <c r="A202" s="13">
        <f t="shared" si="28"/>
        <v>199</v>
      </c>
      <c r="B202" s="83" t="s">
        <v>460</v>
      </c>
      <c r="C202" s="70" t="s">
        <v>461</v>
      </c>
      <c r="D202" s="69" t="s">
        <v>331</v>
      </c>
      <c r="E202" s="69" t="s">
        <v>448</v>
      </c>
      <c r="F202" s="51" t="s">
        <v>333</v>
      </c>
      <c r="G202" s="51"/>
      <c r="H202" s="69">
        <v>9</v>
      </c>
      <c r="I202" s="69">
        <v>135</v>
      </c>
      <c r="J202" s="69">
        <f t="shared" si="22"/>
        <v>1215</v>
      </c>
      <c r="K202" s="51">
        <v>130</v>
      </c>
      <c r="L202" s="20">
        <f t="shared" si="27"/>
        <v>1170</v>
      </c>
      <c r="M202" s="51" t="s">
        <v>449</v>
      </c>
      <c r="N202" s="182"/>
      <c r="O202" s="182"/>
      <c r="P202" s="182"/>
    </row>
    <row r="203" ht="47.25" spans="1:16">
      <c r="A203" s="13">
        <f t="shared" si="28"/>
        <v>200</v>
      </c>
      <c r="B203" s="83" t="s">
        <v>460</v>
      </c>
      <c r="C203" s="176" t="s">
        <v>462</v>
      </c>
      <c r="D203" s="69" t="s">
        <v>294</v>
      </c>
      <c r="E203" s="69" t="s">
        <v>448</v>
      </c>
      <c r="F203" s="51" t="s">
        <v>333</v>
      </c>
      <c r="G203" s="51"/>
      <c r="H203" s="69">
        <v>9</v>
      </c>
      <c r="I203" s="69">
        <v>155</v>
      </c>
      <c r="J203" s="69">
        <f t="shared" ref="J203:J266" si="29">I203*H203</f>
        <v>1395</v>
      </c>
      <c r="K203" s="51">
        <v>130</v>
      </c>
      <c r="L203" s="20">
        <f t="shared" si="27"/>
        <v>1170</v>
      </c>
      <c r="M203" s="51" t="s">
        <v>449</v>
      </c>
      <c r="N203" s="182"/>
      <c r="O203" s="182"/>
      <c r="P203" s="182"/>
    </row>
    <row r="204" ht="20" customHeight="1" spans="1:16">
      <c r="A204" s="13">
        <f t="shared" si="28"/>
        <v>201</v>
      </c>
      <c r="B204" s="83" t="s">
        <v>426</v>
      </c>
      <c r="C204" s="70" t="s">
        <v>463</v>
      </c>
      <c r="D204" s="69" t="s">
        <v>294</v>
      </c>
      <c r="E204" s="69" t="s">
        <v>448</v>
      </c>
      <c r="F204" s="51" t="s">
        <v>333</v>
      </c>
      <c r="G204" s="51"/>
      <c r="H204" s="69">
        <v>6</v>
      </c>
      <c r="I204" s="69">
        <v>30</v>
      </c>
      <c r="J204" s="69">
        <f t="shared" si="29"/>
        <v>180</v>
      </c>
      <c r="K204" s="51">
        <v>30</v>
      </c>
      <c r="L204" s="20">
        <f t="shared" si="27"/>
        <v>180</v>
      </c>
      <c r="M204" s="51" t="s">
        <v>449</v>
      </c>
      <c r="N204" s="182"/>
      <c r="O204" s="182"/>
      <c r="P204" s="182"/>
    </row>
    <row r="205" ht="20" customHeight="1" spans="1:16">
      <c r="A205" s="13">
        <f t="shared" si="28"/>
        <v>202</v>
      </c>
      <c r="B205" s="83" t="s">
        <v>426</v>
      </c>
      <c r="C205" s="70" t="s">
        <v>464</v>
      </c>
      <c r="D205" s="69" t="s">
        <v>294</v>
      </c>
      <c r="E205" s="69" t="s">
        <v>448</v>
      </c>
      <c r="F205" s="51" t="s">
        <v>333</v>
      </c>
      <c r="G205" s="51"/>
      <c r="H205" s="69">
        <v>6</v>
      </c>
      <c r="I205" s="69">
        <v>30</v>
      </c>
      <c r="J205" s="69">
        <f t="shared" si="29"/>
        <v>180</v>
      </c>
      <c r="K205" s="51">
        <v>30</v>
      </c>
      <c r="L205" s="20">
        <f t="shared" si="27"/>
        <v>180</v>
      </c>
      <c r="M205" s="51" t="s">
        <v>449</v>
      </c>
      <c r="N205" s="182"/>
      <c r="O205" s="182"/>
      <c r="P205" s="182"/>
    </row>
    <row r="206" ht="20" customHeight="1" spans="1:16">
      <c r="A206" s="13">
        <f t="shared" si="28"/>
        <v>203</v>
      </c>
      <c r="B206" s="83" t="s">
        <v>426</v>
      </c>
      <c r="C206" s="70" t="s">
        <v>465</v>
      </c>
      <c r="D206" s="69" t="s">
        <v>294</v>
      </c>
      <c r="E206" s="69" t="s">
        <v>448</v>
      </c>
      <c r="F206" s="51" t="s">
        <v>333</v>
      </c>
      <c r="G206" s="51"/>
      <c r="H206" s="69">
        <v>6</v>
      </c>
      <c r="I206" s="69">
        <v>30</v>
      </c>
      <c r="J206" s="69">
        <f t="shared" si="29"/>
        <v>180</v>
      </c>
      <c r="K206" s="51">
        <v>30</v>
      </c>
      <c r="L206" s="20">
        <f t="shared" si="27"/>
        <v>180</v>
      </c>
      <c r="M206" s="51" t="s">
        <v>449</v>
      </c>
      <c r="N206" s="182"/>
      <c r="O206" s="182"/>
      <c r="P206" s="182"/>
    </row>
    <row r="207" s="155" customFormat="1" ht="20" customHeight="1" spans="1:16">
      <c r="A207" s="13">
        <f t="shared" si="28"/>
        <v>204</v>
      </c>
      <c r="B207" s="89" t="s">
        <v>189</v>
      </c>
      <c r="C207" s="177" t="s">
        <v>466</v>
      </c>
      <c r="D207" s="89" t="s">
        <v>63</v>
      </c>
      <c r="E207" s="89" t="s">
        <v>467</v>
      </c>
      <c r="F207" s="39" t="s">
        <v>119</v>
      </c>
      <c r="G207" s="71"/>
      <c r="H207" s="94">
        <v>6</v>
      </c>
      <c r="I207" s="94">
        <v>30</v>
      </c>
      <c r="J207" s="94">
        <f t="shared" si="29"/>
        <v>180</v>
      </c>
      <c r="K207" s="51">
        <v>30</v>
      </c>
      <c r="L207" s="20">
        <f t="shared" si="27"/>
        <v>180</v>
      </c>
      <c r="M207" s="39" t="s">
        <v>468</v>
      </c>
      <c r="N207" s="183"/>
      <c r="O207" s="183"/>
      <c r="P207" s="183"/>
    </row>
    <row r="208" ht="20" customHeight="1" spans="1:16">
      <c r="A208" s="13">
        <f t="shared" ref="A208:A217" si="30">ROW()-3</f>
        <v>205</v>
      </c>
      <c r="B208" s="83" t="s">
        <v>421</v>
      </c>
      <c r="C208" s="70" t="s">
        <v>469</v>
      </c>
      <c r="D208" s="69" t="s">
        <v>294</v>
      </c>
      <c r="E208" s="69" t="s">
        <v>448</v>
      </c>
      <c r="F208" s="51" t="s">
        <v>333</v>
      </c>
      <c r="G208" s="51"/>
      <c r="H208" s="69">
        <v>6</v>
      </c>
      <c r="I208" s="69">
        <v>30</v>
      </c>
      <c r="J208" s="69">
        <f t="shared" si="29"/>
        <v>180</v>
      </c>
      <c r="K208" s="51">
        <v>30</v>
      </c>
      <c r="L208" s="20">
        <f t="shared" si="27"/>
        <v>180</v>
      </c>
      <c r="M208" s="51" t="s">
        <v>449</v>
      </c>
      <c r="N208" s="182"/>
      <c r="O208" s="182"/>
      <c r="P208" s="182"/>
    </row>
    <row r="209" ht="20" customHeight="1" spans="1:16">
      <c r="A209" s="13">
        <f t="shared" si="30"/>
        <v>206</v>
      </c>
      <c r="B209" s="69" t="s">
        <v>470</v>
      </c>
      <c r="C209" s="70" t="s">
        <v>471</v>
      </c>
      <c r="D209" s="69" t="s">
        <v>294</v>
      </c>
      <c r="E209" s="69" t="s">
        <v>448</v>
      </c>
      <c r="F209" s="51" t="s">
        <v>333</v>
      </c>
      <c r="G209" s="51"/>
      <c r="H209" s="69">
        <v>6</v>
      </c>
      <c r="I209" s="69">
        <v>30</v>
      </c>
      <c r="J209" s="69">
        <f t="shared" si="29"/>
        <v>180</v>
      </c>
      <c r="K209" s="51">
        <v>30</v>
      </c>
      <c r="L209" s="20">
        <f t="shared" si="27"/>
        <v>180</v>
      </c>
      <c r="M209" s="51" t="s">
        <v>449</v>
      </c>
      <c r="N209" s="182"/>
      <c r="O209" s="182"/>
      <c r="P209" s="182"/>
    </row>
    <row r="210" ht="20" customHeight="1" spans="1:16">
      <c r="A210" s="13">
        <f t="shared" si="30"/>
        <v>207</v>
      </c>
      <c r="B210" s="83" t="s">
        <v>430</v>
      </c>
      <c r="C210" s="70" t="s">
        <v>472</v>
      </c>
      <c r="D210" s="69" t="s">
        <v>294</v>
      </c>
      <c r="E210" s="69" t="s">
        <v>448</v>
      </c>
      <c r="F210" s="51" t="s">
        <v>333</v>
      </c>
      <c r="G210" s="51"/>
      <c r="H210" s="69">
        <v>6</v>
      </c>
      <c r="I210" s="69">
        <v>30</v>
      </c>
      <c r="J210" s="69">
        <f t="shared" si="29"/>
        <v>180</v>
      </c>
      <c r="K210" s="51">
        <v>30</v>
      </c>
      <c r="L210" s="20">
        <f t="shared" si="27"/>
        <v>180</v>
      </c>
      <c r="M210" s="51" t="s">
        <v>449</v>
      </c>
      <c r="N210" s="182"/>
      <c r="O210" s="182"/>
      <c r="P210" s="182"/>
    </row>
    <row r="211" ht="20" customHeight="1" spans="1:16">
      <c r="A211" s="13">
        <f t="shared" si="30"/>
        <v>208</v>
      </c>
      <c r="B211" s="83" t="s">
        <v>430</v>
      </c>
      <c r="C211" s="70" t="s">
        <v>473</v>
      </c>
      <c r="D211" s="69" t="s">
        <v>294</v>
      </c>
      <c r="E211" s="69" t="s">
        <v>448</v>
      </c>
      <c r="F211" s="51" t="s">
        <v>333</v>
      </c>
      <c r="G211" s="51"/>
      <c r="H211" s="69">
        <v>6</v>
      </c>
      <c r="I211" s="69">
        <v>30</v>
      </c>
      <c r="J211" s="69">
        <f t="shared" si="29"/>
        <v>180</v>
      </c>
      <c r="K211" s="51">
        <v>30</v>
      </c>
      <c r="L211" s="20">
        <f t="shared" si="27"/>
        <v>180</v>
      </c>
      <c r="M211" s="51" t="s">
        <v>449</v>
      </c>
      <c r="N211" s="182"/>
      <c r="O211" s="182"/>
      <c r="P211" s="182"/>
    </row>
    <row r="212" ht="20" customHeight="1" spans="1:16">
      <c r="A212" s="13">
        <f t="shared" si="30"/>
        <v>209</v>
      </c>
      <c r="B212" s="83" t="s">
        <v>417</v>
      </c>
      <c r="C212" s="70" t="s">
        <v>474</v>
      </c>
      <c r="D212" s="69" t="s">
        <v>294</v>
      </c>
      <c r="E212" s="69" t="s">
        <v>448</v>
      </c>
      <c r="F212" s="51" t="s">
        <v>333</v>
      </c>
      <c r="G212" s="51"/>
      <c r="H212" s="69">
        <v>6</v>
      </c>
      <c r="I212" s="69">
        <v>30</v>
      </c>
      <c r="J212" s="69">
        <f t="shared" si="29"/>
        <v>180</v>
      </c>
      <c r="K212" s="51">
        <v>30</v>
      </c>
      <c r="L212" s="20">
        <f t="shared" si="27"/>
        <v>180</v>
      </c>
      <c r="M212" s="51" t="s">
        <v>449</v>
      </c>
      <c r="N212" s="182"/>
      <c r="O212" s="182"/>
      <c r="P212" s="182"/>
    </row>
    <row r="213" ht="20" customHeight="1" spans="1:16">
      <c r="A213" s="13">
        <f t="shared" si="30"/>
        <v>210</v>
      </c>
      <c r="B213" s="83" t="s">
        <v>417</v>
      </c>
      <c r="C213" s="70" t="s">
        <v>475</v>
      </c>
      <c r="D213" s="69" t="s">
        <v>294</v>
      </c>
      <c r="E213" s="69" t="s">
        <v>448</v>
      </c>
      <c r="F213" s="51" t="s">
        <v>333</v>
      </c>
      <c r="G213" s="51"/>
      <c r="H213" s="69">
        <v>6</v>
      </c>
      <c r="I213" s="69">
        <v>30</v>
      </c>
      <c r="J213" s="69">
        <f t="shared" si="29"/>
        <v>180</v>
      </c>
      <c r="K213" s="51">
        <v>30</v>
      </c>
      <c r="L213" s="20">
        <f t="shared" si="27"/>
        <v>180</v>
      </c>
      <c r="M213" s="51" t="s">
        <v>449</v>
      </c>
      <c r="N213" s="182"/>
      <c r="O213" s="182"/>
      <c r="P213" s="182"/>
    </row>
    <row r="214" ht="20" customHeight="1" spans="1:16">
      <c r="A214" s="13">
        <f t="shared" si="30"/>
        <v>211</v>
      </c>
      <c r="B214" s="83" t="s">
        <v>417</v>
      </c>
      <c r="C214" s="70" t="s">
        <v>476</v>
      </c>
      <c r="D214" s="69" t="s">
        <v>294</v>
      </c>
      <c r="E214" s="69" t="s">
        <v>448</v>
      </c>
      <c r="F214" s="51" t="s">
        <v>333</v>
      </c>
      <c r="G214" s="51"/>
      <c r="H214" s="69">
        <v>6</v>
      </c>
      <c r="I214" s="69">
        <v>30</v>
      </c>
      <c r="J214" s="69">
        <f t="shared" si="29"/>
        <v>180</v>
      </c>
      <c r="K214" s="51">
        <v>30</v>
      </c>
      <c r="L214" s="20">
        <f t="shared" si="27"/>
        <v>180</v>
      </c>
      <c r="M214" s="51" t="s">
        <v>449</v>
      </c>
      <c r="N214" s="182"/>
      <c r="O214" s="182"/>
      <c r="P214" s="182"/>
    </row>
    <row r="215" ht="20" customHeight="1" spans="1:16">
      <c r="A215" s="13">
        <f t="shared" si="30"/>
        <v>212</v>
      </c>
      <c r="B215" s="83" t="s">
        <v>477</v>
      </c>
      <c r="C215" s="70" t="s">
        <v>478</v>
      </c>
      <c r="D215" s="69" t="s">
        <v>294</v>
      </c>
      <c r="E215" s="69" t="s">
        <v>448</v>
      </c>
      <c r="F215" s="51" t="s">
        <v>333</v>
      </c>
      <c r="G215" s="51"/>
      <c r="H215" s="69">
        <v>6</v>
      </c>
      <c r="I215" s="69">
        <v>30</v>
      </c>
      <c r="J215" s="69">
        <f t="shared" si="29"/>
        <v>180</v>
      </c>
      <c r="K215" s="51">
        <v>60</v>
      </c>
      <c r="L215" s="20">
        <f t="shared" si="27"/>
        <v>360</v>
      </c>
      <c r="M215" s="51" t="s">
        <v>449</v>
      </c>
      <c r="N215" s="182"/>
      <c r="O215" s="182"/>
      <c r="P215" s="182"/>
    </row>
    <row r="216" ht="20" customHeight="1" spans="1:16">
      <c r="A216" s="13">
        <f t="shared" si="30"/>
        <v>213</v>
      </c>
      <c r="B216" s="83" t="s">
        <v>477</v>
      </c>
      <c r="C216" s="70" t="s">
        <v>479</v>
      </c>
      <c r="D216" s="69" t="s">
        <v>294</v>
      </c>
      <c r="E216" s="69" t="s">
        <v>448</v>
      </c>
      <c r="F216" s="51" t="s">
        <v>333</v>
      </c>
      <c r="G216" s="51"/>
      <c r="H216" s="69">
        <v>6</v>
      </c>
      <c r="I216" s="69">
        <v>30</v>
      </c>
      <c r="J216" s="69">
        <f t="shared" si="29"/>
        <v>180</v>
      </c>
      <c r="K216" s="51">
        <v>60</v>
      </c>
      <c r="L216" s="20">
        <f t="shared" si="27"/>
        <v>360</v>
      </c>
      <c r="M216" s="51" t="s">
        <v>449</v>
      </c>
      <c r="N216" s="182"/>
      <c r="O216" s="182"/>
      <c r="P216" s="182"/>
    </row>
    <row r="217" ht="20" customHeight="1" spans="1:16">
      <c r="A217" s="13">
        <f t="shared" si="30"/>
        <v>214</v>
      </c>
      <c r="B217" s="83" t="s">
        <v>477</v>
      </c>
      <c r="C217" s="70" t="s">
        <v>473</v>
      </c>
      <c r="D217" s="69" t="s">
        <v>294</v>
      </c>
      <c r="E217" s="69" t="s">
        <v>448</v>
      </c>
      <c r="F217" s="51" t="s">
        <v>333</v>
      </c>
      <c r="G217" s="51"/>
      <c r="H217" s="69">
        <v>6</v>
      </c>
      <c r="I217" s="69">
        <v>30</v>
      </c>
      <c r="J217" s="69">
        <f t="shared" si="29"/>
        <v>180</v>
      </c>
      <c r="K217" s="51">
        <v>60</v>
      </c>
      <c r="L217" s="20">
        <f t="shared" si="27"/>
        <v>360</v>
      </c>
      <c r="M217" s="51" t="s">
        <v>449</v>
      </c>
      <c r="N217" s="182"/>
      <c r="O217" s="182"/>
      <c r="P217" s="182"/>
    </row>
    <row r="218" ht="20" customHeight="1" spans="1:16">
      <c r="A218" s="13">
        <f t="shared" ref="A218:A227" si="31">ROW()-3</f>
        <v>215</v>
      </c>
      <c r="B218" s="83" t="s">
        <v>438</v>
      </c>
      <c r="C218" s="70" t="s">
        <v>480</v>
      </c>
      <c r="D218" s="69" t="s">
        <v>294</v>
      </c>
      <c r="E218" s="69" t="s">
        <v>448</v>
      </c>
      <c r="F218" s="51" t="s">
        <v>333</v>
      </c>
      <c r="G218" s="51"/>
      <c r="H218" s="69">
        <v>2</v>
      </c>
      <c r="I218" s="69">
        <v>30</v>
      </c>
      <c r="J218" s="69">
        <f t="shared" si="29"/>
        <v>60</v>
      </c>
      <c r="K218" s="51">
        <v>30</v>
      </c>
      <c r="L218" s="20">
        <f t="shared" si="27"/>
        <v>60</v>
      </c>
      <c r="M218" s="51" t="s">
        <v>449</v>
      </c>
      <c r="N218" s="182"/>
      <c r="O218" s="182"/>
      <c r="P218" s="182"/>
    </row>
    <row r="219" ht="20" customHeight="1" spans="1:16">
      <c r="A219" s="13">
        <f t="shared" si="31"/>
        <v>216</v>
      </c>
      <c r="B219" s="83" t="s">
        <v>481</v>
      </c>
      <c r="C219" s="70" t="s">
        <v>482</v>
      </c>
      <c r="D219" s="69" t="s">
        <v>294</v>
      </c>
      <c r="E219" s="69" t="s">
        <v>448</v>
      </c>
      <c r="F219" s="51" t="s">
        <v>333</v>
      </c>
      <c r="G219" s="51"/>
      <c r="H219" s="69">
        <v>6</v>
      </c>
      <c r="I219" s="69">
        <v>30</v>
      </c>
      <c r="J219" s="69">
        <f t="shared" si="29"/>
        <v>180</v>
      </c>
      <c r="K219" s="51">
        <v>30</v>
      </c>
      <c r="L219" s="20">
        <f t="shared" si="27"/>
        <v>180</v>
      </c>
      <c r="M219" s="51" t="s">
        <v>449</v>
      </c>
      <c r="N219" s="182"/>
      <c r="O219" s="182"/>
      <c r="P219" s="182"/>
    </row>
    <row r="220" ht="20" customHeight="1" spans="1:16">
      <c r="A220" s="13">
        <f t="shared" si="31"/>
        <v>217</v>
      </c>
      <c r="B220" s="83" t="s">
        <v>481</v>
      </c>
      <c r="C220" s="70" t="s">
        <v>483</v>
      </c>
      <c r="D220" s="69" t="s">
        <v>294</v>
      </c>
      <c r="E220" s="69" t="s">
        <v>448</v>
      </c>
      <c r="F220" s="51" t="s">
        <v>333</v>
      </c>
      <c r="G220" s="51"/>
      <c r="H220" s="69">
        <v>6</v>
      </c>
      <c r="I220" s="69">
        <v>30</v>
      </c>
      <c r="J220" s="69">
        <f t="shared" si="29"/>
        <v>180</v>
      </c>
      <c r="K220" s="51">
        <v>30</v>
      </c>
      <c r="L220" s="20">
        <f t="shared" si="27"/>
        <v>180</v>
      </c>
      <c r="M220" s="51" t="s">
        <v>449</v>
      </c>
      <c r="N220" s="182"/>
      <c r="O220" s="182"/>
      <c r="P220" s="182"/>
    </row>
    <row r="221" s="155" customFormat="1" ht="20" customHeight="1" spans="1:16">
      <c r="A221" s="13">
        <f t="shared" si="31"/>
        <v>218</v>
      </c>
      <c r="B221" s="89" t="s">
        <v>484</v>
      </c>
      <c r="C221" s="177" t="s">
        <v>485</v>
      </c>
      <c r="D221" s="89" t="s">
        <v>63</v>
      </c>
      <c r="E221" s="89" t="s">
        <v>467</v>
      </c>
      <c r="F221" s="39" t="s">
        <v>119</v>
      </c>
      <c r="G221" s="71"/>
      <c r="H221" s="94">
        <v>12</v>
      </c>
      <c r="I221" s="94">
        <v>30</v>
      </c>
      <c r="J221" s="94">
        <f t="shared" si="29"/>
        <v>360</v>
      </c>
      <c r="K221" s="51">
        <v>60</v>
      </c>
      <c r="L221" s="20">
        <f t="shared" si="27"/>
        <v>720</v>
      </c>
      <c r="M221" s="39" t="s">
        <v>468</v>
      </c>
      <c r="N221" s="183"/>
      <c r="O221" s="183"/>
      <c r="P221" s="183"/>
    </row>
    <row r="222" ht="20" customHeight="1" spans="1:16">
      <c r="A222" s="13">
        <f t="shared" si="31"/>
        <v>219</v>
      </c>
      <c r="B222" s="83" t="s">
        <v>486</v>
      </c>
      <c r="C222" s="70" t="s">
        <v>487</v>
      </c>
      <c r="D222" s="69" t="s">
        <v>294</v>
      </c>
      <c r="E222" s="69" t="s">
        <v>448</v>
      </c>
      <c r="F222" s="51" t="s">
        <v>333</v>
      </c>
      <c r="G222" s="51"/>
      <c r="H222" s="69">
        <v>9</v>
      </c>
      <c r="I222" s="69">
        <v>30</v>
      </c>
      <c r="J222" s="69">
        <f t="shared" si="29"/>
        <v>270</v>
      </c>
      <c r="K222" s="51">
        <v>60</v>
      </c>
      <c r="L222" s="20">
        <f t="shared" si="27"/>
        <v>540</v>
      </c>
      <c r="M222" s="51" t="s">
        <v>449</v>
      </c>
      <c r="N222" s="182"/>
      <c r="O222" s="182"/>
      <c r="P222" s="182"/>
    </row>
    <row r="223" ht="20" customHeight="1" spans="1:16">
      <c r="A223" s="13">
        <f t="shared" si="31"/>
        <v>220</v>
      </c>
      <c r="B223" s="83" t="s">
        <v>486</v>
      </c>
      <c r="C223" s="70" t="s">
        <v>488</v>
      </c>
      <c r="D223" s="69" t="s">
        <v>294</v>
      </c>
      <c r="E223" s="69" t="s">
        <v>448</v>
      </c>
      <c r="F223" s="51" t="s">
        <v>333</v>
      </c>
      <c r="G223" s="51"/>
      <c r="H223" s="69">
        <v>9</v>
      </c>
      <c r="I223" s="69">
        <v>30</v>
      </c>
      <c r="J223" s="69">
        <f t="shared" si="29"/>
        <v>270</v>
      </c>
      <c r="K223" s="51">
        <v>60</v>
      </c>
      <c r="L223" s="20">
        <f t="shared" si="27"/>
        <v>540</v>
      </c>
      <c r="M223" s="51" t="s">
        <v>449</v>
      </c>
      <c r="N223" s="182"/>
      <c r="O223" s="182"/>
      <c r="P223" s="182"/>
    </row>
    <row r="224" ht="48" spans="1:16">
      <c r="A224" s="13">
        <f t="shared" si="31"/>
        <v>221</v>
      </c>
      <c r="B224" s="83" t="s">
        <v>489</v>
      </c>
      <c r="C224" s="176" t="s">
        <v>490</v>
      </c>
      <c r="D224" s="69" t="s">
        <v>294</v>
      </c>
      <c r="E224" s="69" t="s">
        <v>448</v>
      </c>
      <c r="F224" s="51" t="s">
        <v>324</v>
      </c>
      <c r="G224" s="51"/>
      <c r="H224" s="69">
        <v>2</v>
      </c>
      <c r="I224" s="69">
        <v>100</v>
      </c>
      <c r="J224" s="69">
        <f t="shared" si="29"/>
        <v>200</v>
      </c>
      <c r="K224" s="51">
        <v>100</v>
      </c>
      <c r="L224" s="20">
        <f t="shared" si="27"/>
        <v>200</v>
      </c>
      <c r="M224" s="51" t="s">
        <v>449</v>
      </c>
      <c r="N224" s="182"/>
      <c r="O224" s="182"/>
      <c r="P224" s="182"/>
    </row>
    <row r="225" ht="48" spans="1:16">
      <c r="A225" s="13">
        <f t="shared" si="31"/>
        <v>222</v>
      </c>
      <c r="B225" s="83" t="s">
        <v>489</v>
      </c>
      <c r="C225" s="176" t="s">
        <v>491</v>
      </c>
      <c r="D225" s="69" t="s">
        <v>294</v>
      </c>
      <c r="E225" s="69" t="s">
        <v>448</v>
      </c>
      <c r="F225" s="51" t="s">
        <v>324</v>
      </c>
      <c r="G225" s="51"/>
      <c r="H225" s="69">
        <v>2</v>
      </c>
      <c r="I225" s="69">
        <v>100</v>
      </c>
      <c r="J225" s="69">
        <f t="shared" si="29"/>
        <v>200</v>
      </c>
      <c r="K225" s="51">
        <v>100</v>
      </c>
      <c r="L225" s="20">
        <f t="shared" si="27"/>
        <v>200</v>
      </c>
      <c r="M225" s="51" t="s">
        <v>449</v>
      </c>
      <c r="N225" s="182"/>
      <c r="O225" s="182"/>
      <c r="P225" s="182"/>
    </row>
    <row r="226" ht="72" spans="1:16">
      <c r="A226" s="13">
        <f t="shared" si="31"/>
        <v>223</v>
      </c>
      <c r="B226" s="83" t="s">
        <v>492</v>
      </c>
      <c r="C226" s="176" t="s">
        <v>493</v>
      </c>
      <c r="D226" s="69" t="s">
        <v>294</v>
      </c>
      <c r="E226" s="69" t="s">
        <v>448</v>
      </c>
      <c r="F226" s="51" t="s">
        <v>324</v>
      </c>
      <c r="G226" s="51"/>
      <c r="H226" s="69">
        <v>5</v>
      </c>
      <c r="I226" s="69">
        <v>100</v>
      </c>
      <c r="J226" s="69">
        <f t="shared" si="29"/>
        <v>500</v>
      </c>
      <c r="K226" s="51">
        <v>100</v>
      </c>
      <c r="L226" s="20">
        <f t="shared" si="27"/>
        <v>500</v>
      </c>
      <c r="M226" s="51" t="s">
        <v>449</v>
      </c>
      <c r="N226" s="182"/>
      <c r="O226" s="182"/>
      <c r="P226" s="182"/>
    </row>
    <row r="227" ht="72" spans="1:16">
      <c r="A227" s="13">
        <f t="shared" si="31"/>
        <v>224</v>
      </c>
      <c r="B227" s="83" t="s">
        <v>492</v>
      </c>
      <c r="C227" s="176" t="s">
        <v>494</v>
      </c>
      <c r="D227" s="69" t="s">
        <v>294</v>
      </c>
      <c r="E227" s="69" t="s">
        <v>448</v>
      </c>
      <c r="F227" s="51" t="s">
        <v>324</v>
      </c>
      <c r="G227" s="51"/>
      <c r="H227" s="69">
        <v>5</v>
      </c>
      <c r="I227" s="69">
        <v>100</v>
      </c>
      <c r="J227" s="69">
        <f t="shared" si="29"/>
        <v>500</v>
      </c>
      <c r="K227" s="51">
        <v>100</v>
      </c>
      <c r="L227" s="20">
        <f t="shared" si="27"/>
        <v>500</v>
      </c>
      <c r="M227" s="51" t="s">
        <v>449</v>
      </c>
      <c r="N227" s="182"/>
      <c r="O227" s="182"/>
      <c r="P227" s="182"/>
    </row>
    <row r="228" ht="20" customHeight="1" spans="1:16">
      <c r="A228" s="13">
        <f t="shared" ref="A228:A237" si="32">ROW()-3</f>
        <v>225</v>
      </c>
      <c r="B228" s="83" t="s">
        <v>495</v>
      </c>
      <c r="C228" s="177" t="s">
        <v>496</v>
      </c>
      <c r="D228" s="69" t="s">
        <v>294</v>
      </c>
      <c r="E228" s="69" t="s">
        <v>448</v>
      </c>
      <c r="F228" s="69" t="s">
        <v>333</v>
      </c>
      <c r="G228" s="51"/>
      <c r="H228" s="69">
        <v>2</v>
      </c>
      <c r="I228" s="69">
        <v>30</v>
      </c>
      <c r="J228" s="69">
        <f t="shared" si="29"/>
        <v>60</v>
      </c>
      <c r="K228" s="51">
        <v>50</v>
      </c>
      <c r="L228" s="20">
        <f t="shared" si="27"/>
        <v>100</v>
      </c>
      <c r="M228" s="51" t="s">
        <v>449</v>
      </c>
      <c r="N228" s="182"/>
      <c r="O228" s="182"/>
      <c r="P228" s="182"/>
    </row>
    <row r="229" ht="20" customHeight="1" spans="1:16">
      <c r="A229" s="13">
        <f t="shared" si="32"/>
        <v>226</v>
      </c>
      <c r="B229" s="69" t="s">
        <v>497</v>
      </c>
      <c r="C229" s="177" t="s">
        <v>498</v>
      </c>
      <c r="D229" s="69" t="s">
        <v>294</v>
      </c>
      <c r="E229" s="69" t="s">
        <v>448</v>
      </c>
      <c r="F229" s="69" t="s">
        <v>333</v>
      </c>
      <c r="G229" s="51"/>
      <c r="H229" s="69">
        <v>2</v>
      </c>
      <c r="I229" s="69">
        <v>30</v>
      </c>
      <c r="J229" s="69">
        <f t="shared" si="29"/>
        <v>60</v>
      </c>
      <c r="K229" s="51">
        <v>30</v>
      </c>
      <c r="L229" s="20">
        <f t="shared" si="27"/>
        <v>60</v>
      </c>
      <c r="M229" s="51" t="s">
        <v>449</v>
      </c>
      <c r="N229" s="182"/>
      <c r="O229" s="182"/>
      <c r="P229" s="182"/>
    </row>
    <row r="230" ht="20" customHeight="1" spans="1:16">
      <c r="A230" s="13">
        <f t="shared" si="32"/>
        <v>227</v>
      </c>
      <c r="B230" s="83" t="s">
        <v>499</v>
      </c>
      <c r="C230" s="177" t="s">
        <v>500</v>
      </c>
      <c r="D230" s="69" t="s">
        <v>294</v>
      </c>
      <c r="E230" s="69" t="s">
        <v>448</v>
      </c>
      <c r="F230" s="69" t="s">
        <v>333</v>
      </c>
      <c r="G230" s="51"/>
      <c r="H230" s="69">
        <v>1</v>
      </c>
      <c r="I230" s="69">
        <v>30</v>
      </c>
      <c r="J230" s="69">
        <f t="shared" si="29"/>
        <v>30</v>
      </c>
      <c r="K230" s="51">
        <v>50</v>
      </c>
      <c r="L230" s="20">
        <f t="shared" si="27"/>
        <v>50</v>
      </c>
      <c r="M230" s="51" t="s">
        <v>449</v>
      </c>
      <c r="N230" s="182"/>
      <c r="O230" s="182"/>
      <c r="P230" s="182"/>
    </row>
    <row r="231" ht="59.25" spans="1:16">
      <c r="A231" s="13">
        <f t="shared" si="32"/>
        <v>228</v>
      </c>
      <c r="B231" s="83" t="s">
        <v>501</v>
      </c>
      <c r="C231" s="186" t="s">
        <v>502</v>
      </c>
      <c r="D231" s="69" t="s">
        <v>294</v>
      </c>
      <c r="E231" s="69" t="s">
        <v>448</v>
      </c>
      <c r="F231" s="69" t="s">
        <v>333</v>
      </c>
      <c r="G231" s="51"/>
      <c r="H231" s="69">
        <v>3</v>
      </c>
      <c r="I231" s="69">
        <v>100</v>
      </c>
      <c r="J231" s="69">
        <f t="shared" si="29"/>
        <v>300</v>
      </c>
      <c r="K231" s="51">
        <v>60</v>
      </c>
      <c r="L231" s="20">
        <f t="shared" si="27"/>
        <v>180</v>
      </c>
      <c r="M231" s="51" t="s">
        <v>449</v>
      </c>
      <c r="N231" s="182"/>
      <c r="O231" s="182"/>
      <c r="P231" s="182"/>
    </row>
    <row r="232" ht="59.25" spans="1:16">
      <c r="A232" s="13">
        <f t="shared" si="32"/>
        <v>229</v>
      </c>
      <c r="B232" s="83" t="s">
        <v>501</v>
      </c>
      <c r="C232" s="186" t="s">
        <v>503</v>
      </c>
      <c r="D232" s="69" t="s">
        <v>294</v>
      </c>
      <c r="E232" s="69" t="s">
        <v>448</v>
      </c>
      <c r="F232" s="69" t="s">
        <v>333</v>
      </c>
      <c r="G232" s="51"/>
      <c r="H232" s="69">
        <v>3</v>
      </c>
      <c r="I232" s="69">
        <v>100</v>
      </c>
      <c r="J232" s="69">
        <f t="shared" si="29"/>
        <v>300</v>
      </c>
      <c r="K232" s="51">
        <v>60</v>
      </c>
      <c r="L232" s="20">
        <f t="shared" si="27"/>
        <v>180</v>
      </c>
      <c r="M232" s="51" t="s">
        <v>449</v>
      </c>
      <c r="N232" s="182"/>
      <c r="O232" s="182"/>
      <c r="P232" s="182"/>
    </row>
    <row r="233" ht="20" customHeight="1" spans="1:16">
      <c r="A233" s="13">
        <f t="shared" si="32"/>
        <v>230</v>
      </c>
      <c r="B233" s="187" t="s">
        <v>504</v>
      </c>
      <c r="C233" s="70" t="s">
        <v>505</v>
      </c>
      <c r="D233" s="69" t="s">
        <v>294</v>
      </c>
      <c r="E233" s="69" t="s">
        <v>448</v>
      </c>
      <c r="F233" s="69" t="s">
        <v>333</v>
      </c>
      <c r="G233" s="51"/>
      <c r="H233" s="69">
        <v>9</v>
      </c>
      <c r="I233" s="69">
        <v>80</v>
      </c>
      <c r="J233" s="69">
        <f t="shared" si="29"/>
        <v>720</v>
      </c>
      <c r="K233" s="51">
        <v>80</v>
      </c>
      <c r="L233" s="20">
        <f t="shared" si="27"/>
        <v>720</v>
      </c>
      <c r="M233" s="51" t="s">
        <v>449</v>
      </c>
      <c r="N233" s="182"/>
      <c r="O233" s="182"/>
      <c r="P233" s="182"/>
    </row>
    <row r="234" ht="20" customHeight="1" spans="1:16">
      <c r="A234" s="13">
        <f t="shared" si="32"/>
        <v>231</v>
      </c>
      <c r="B234" s="83" t="s">
        <v>504</v>
      </c>
      <c r="C234" s="70" t="s">
        <v>506</v>
      </c>
      <c r="D234" s="69" t="s">
        <v>294</v>
      </c>
      <c r="E234" s="69" t="s">
        <v>448</v>
      </c>
      <c r="F234" s="69" t="s">
        <v>333</v>
      </c>
      <c r="G234" s="51"/>
      <c r="H234" s="69">
        <v>3</v>
      </c>
      <c r="I234" s="69">
        <v>80</v>
      </c>
      <c r="J234" s="69">
        <f t="shared" si="29"/>
        <v>240</v>
      </c>
      <c r="K234" s="51">
        <v>80</v>
      </c>
      <c r="L234" s="20">
        <f t="shared" si="27"/>
        <v>240</v>
      </c>
      <c r="M234" s="51" t="s">
        <v>449</v>
      </c>
      <c r="N234" s="182"/>
      <c r="O234" s="182"/>
      <c r="P234" s="182"/>
    </row>
    <row r="235" ht="20" customHeight="1" spans="1:16">
      <c r="A235" s="13">
        <f t="shared" si="32"/>
        <v>232</v>
      </c>
      <c r="B235" s="83" t="s">
        <v>507</v>
      </c>
      <c r="C235" s="70" t="s">
        <v>508</v>
      </c>
      <c r="D235" s="69" t="s">
        <v>114</v>
      </c>
      <c r="E235" s="69" t="s">
        <v>448</v>
      </c>
      <c r="F235" s="69" t="s">
        <v>333</v>
      </c>
      <c r="G235" s="51"/>
      <c r="H235" s="69">
        <v>2</v>
      </c>
      <c r="I235" s="69">
        <v>30</v>
      </c>
      <c r="J235" s="69">
        <f t="shared" si="29"/>
        <v>60</v>
      </c>
      <c r="K235" s="51">
        <v>25</v>
      </c>
      <c r="L235" s="20">
        <f t="shared" si="27"/>
        <v>50</v>
      </c>
      <c r="M235" s="51" t="s">
        <v>449</v>
      </c>
      <c r="N235" s="182"/>
      <c r="O235" s="182"/>
      <c r="P235" s="182"/>
    </row>
    <row r="236" s="155" customFormat="1" ht="20" customHeight="1" spans="1:16">
      <c r="A236" s="13">
        <f t="shared" si="32"/>
        <v>233</v>
      </c>
      <c r="B236" s="89" t="s">
        <v>442</v>
      </c>
      <c r="C236" s="177" t="s">
        <v>509</v>
      </c>
      <c r="D236" s="89" t="s">
        <v>63</v>
      </c>
      <c r="E236" s="89" t="s">
        <v>510</v>
      </c>
      <c r="F236" s="89" t="s">
        <v>119</v>
      </c>
      <c r="G236" s="71"/>
      <c r="H236" s="94">
        <v>7</v>
      </c>
      <c r="I236" s="94">
        <v>30</v>
      </c>
      <c r="J236" s="94">
        <f t="shared" si="29"/>
        <v>210</v>
      </c>
      <c r="K236" s="71">
        <v>30</v>
      </c>
      <c r="L236" s="20">
        <f t="shared" si="27"/>
        <v>210</v>
      </c>
      <c r="M236" s="39" t="s">
        <v>468</v>
      </c>
      <c r="N236" s="183"/>
      <c r="O236" s="183"/>
      <c r="P236" s="183"/>
    </row>
    <row r="237" s="155" customFormat="1" ht="20" customHeight="1" spans="1:16">
      <c r="A237" s="13">
        <f t="shared" si="32"/>
        <v>234</v>
      </c>
      <c r="B237" s="188" t="s">
        <v>442</v>
      </c>
      <c r="C237" s="177" t="s">
        <v>511</v>
      </c>
      <c r="D237" s="89" t="s">
        <v>63</v>
      </c>
      <c r="E237" s="89" t="s">
        <v>510</v>
      </c>
      <c r="F237" s="89" t="s">
        <v>119</v>
      </c>
      <c r="G237" s="71"/>
      <c r="H237" s="94">
        <v>7</v>
      </c>
      <c r="I237" s="94">
        <v>30</v>
      </c>
      <c r="J237" s="94">
        <f t="shared" si="29"/>
        <v>210</v>
      </c>
      <c r="K237" s="71">
        <v>30</v>
      </c>
      <c r="L237" s="20">
        <f t="shared" si="27"/>
        <v>210</v>
      </c>
      <c r="M237" s="39" t="s">
        <v>468</v>
      </c>
      <c r="N237" s="183"/>
      <c r="O237" s="183"/>
      <c r="P237" s="183"/>
    </row>
    <row r="238" s="155" customFormat="1" ht="20" customHeight="1" spans="1:16">
      <c r="A238" s="13">
        <f t="shared" ref="A238:A247" si="33">ROW()-3</f>
        <v>235</v>
      </c>
      <c r="B238" s="89" t="s">
        <v>512</v>
      </c>
      <c r="C238" s="177" t="s">
        <v>513</v>
      </c>
      <c r="D238" s="89" t="s">
        <v>63</v>
      </c>
      <c r="E238" s="89" t="s">
        <v>510</v>
      </c>
      <c r="F238" s="89" t="s">
        <v>119</v>
      </c>
      <c r="G238" s="71"/>
      <c r="H238" s="94">
        <v>5</v>
      </c>
      <c r="I238" s="94">
        <v>30</v>
      </c>
      <c r="J238" s="94">
        <f t="shared" si="29"/>
        <v>150</v>
      </c>
      <c r="K238" s="71">
        <v>30</v>
      </c>
      <c r="L238" s="20">
        <f t="shared" si="27"/>
        <v>150</v>
      </c>
      <c r="M238" s="39" t="s">
        <v>468</v>
      </c>
      <c r="N238" s="183"/>
      <c r="O238" s="183"/>
      <c r="P238" s="183"/>
    </row>
    <row r="239" s="155" customFormat="1" ht="20" customHeight="1" spans="1:16">
      <c r="A239" s="13">
        <f t="shared" si="33"/>
        <v>236</v>
      </c>
      <c r="B239" s="89" t="s">
        <v>512</v>
      </c>
      <c r="C239" s="177" t="s">
        <v>514</v>
      </c>
      <c r="D239" s="89" t="s">
        <v>63</v>
      </c>
      <c r="E239" s="89" t="s">
        <v>510</v>
      </c>
      <c r="F239" s="89" t="s">
        <v>119</v>
      </c>
      <c r="G239" s="71"/>
      <c r="H239" s="94">
        <v>5</v>
      </c>
      <c r="I239" s="94">
        <v>30</v>
      </c>
      <c r="J239" s="94">
        <f t="shared" si="29"/>
        <v>150</v>
      </c>
      <c r="K239" s="71">
        <v>30</v>
      </c>
      <c r="L239" s="20">
        <f t="shared" si="27"/>
        <v>150</v>
      </c>
      <c r="M239" s="39" t="s">
        <v>468</v>
      </c>
      <c r="N239" s="183"/>
      <c r="O239" s="183"/>
      <c r="P239" s="183"/>
    </row>
    <row r="240" s="155" customFormat="1" ht="20" customHeight="1" spans="1:16">
      <c r="A240" s="13">
        <f t="shared" si="33"/>
        <v>237</v>
      </c>
      <c r="B240" s="89" t="s">
        <v>512</v>
      </c>
      <c r="C240" s="177" t="s">
        <v>515</v>
      </c>
      <c r="D240" s="89" t="s">
        <v>63</v>
      </c>
      <c r="E240" s="89" t="s">
        <v>510</v>
      </c>
      <c r="F240" s="89" t="s">
        <v>119</v>
      </c>
      <c r="G240" s="71"/>
      <c r="H240" s="94">
        <v>5</v>
      </c>
      <c r="I240" s="94">
        <v>30</v>
      </c>
      <c r="J240" s="94">
        <f t="shared" si="29"/>
        <v>150</v>
      </c>
      <c r="K240" s="71">
        <v>30</v>
      </c>
      <c r="L240" s="20">
        <f t="shared" si="27"/>
        <v>150</v>
      </c>
      <c r="M240" s="39" t="s">
        <v>468</v>
      </c>
      <c r="N240" s="183"/>
      <c r="O240" s="183"/>
      <c r="P240" s="183"/>
    </row>
    <row r="241" s="155" customFormat="1" ht="20" customHeight="1" spans="1:16">
      <c r="A241" s="13">
        <f t="shared" si="33"/>
        <v>238</v>
      </c>
      <c r="B241" s="89" t="s">
        <v>516</v>
      </c>
      <c r="C241" s="177" t="s">
        <v>517</v>
      </c>
      <c r="D241" s="89" t="s">
        <v>63</v>
      </c>
      <c r="E241" s="89" t="s">
        <v>510</v>
      </c>
      <c r="F241" s="89" t="s">
        <v>119</v>
      </c>
      <c r="G241" s="71"/>
      <c r="H241" s="94">
        <v>7</v>
      </c>
      <c r="I241" s="94">
        <v>30</v>
      </c>
      <c r="J241" s="94">
        <f t="shared" si="29"/>
        <v>210</v>
      </c>
      <c r="K241" s="71">
        <v>30</v>
      </c>
      <c r="L241" s="20">
        <f t="shared" si="27"/>
        <v>210</v>
      </c>
      <c r="M241" s="39" t="s">
        <v>468</v>
      </c>
      <c r="N241" s="183"/>
      <c r="O241" s="183"/>
      <c r="P241" s="183"/>
    </row>
    <row r="242" s="155" customFormat="1" ht="20" customHeight="1" spans="1:16">
      <c r="A242" s="13">
        <f t="shared" si="33"/>
        <v>239</v>
      </c>
      <c r="B242" s="89" t="s">
        <v>516</v>
      </c>
      <c r="C242" s="177" t="s">
        <v>518</v>
      </c>
      <c r="D242" s="89" t="s">
        <v>63</v>
      </c>
      <c r="E242" s="89" t="s">
        <v>510</v>
      </c>
      <c r="F242" s="89" t="s">
        <v>119</v>
      </c>
      <c r="G242" s="71"/>
      <c r="H242" s="94">
        <v>7</v>
      </c>
      <c r="I242" s="94">
        <v>30</v>
      </c>
      <c r="J242" s="94">
        <f t="shared" si="29"/>
        <v>210</v>
      </c>
      <c r="K242" s="71">
        <v>30</v>
      </c>
      <c r="L242" s="20">
        <f t="shared" si="27"/>
        <v>210</v>
      </c>
      <c r="M242" s="39" t="s">
        <v>468</v>
      </c>
      <c r="N242" s="183"/>
      <c r="O242" s="183"/>
      <c r="P242" s="183"/>
    </row>
    <row r="243" s="155" customFormat="1" ht="20" customHeight="1" spans="1:16">
      <c r="A243" s="13">
        <f t="shared" si="33"/>
        <v>240</v>
      </c>
      <c r="B243" s="89" t="s">
        <v>519</v>
      </c>
      <c r="C243" s="177" t="s">
        <v>520</v>
      </c>
      <c r="D243" s="89" t="s">
        <v>63</v>
      </c>
      <c r="E243" s="89" t="s">
        <v>510</v>
      </c>
      <c r="F243" s="89" t="s">
        <v>119</v>
      </c>
      <c r="G243" s="71"/>
      <c r="H243" s="94">
        <v>7</v>
      </c>
      <c r="I243" s="94">
        <v>30</v>
      </c>
      <c r="J243" s="94">
        <f t="shared" si="29"/>
        <v>210</v>
      </c>
      <c r="K243" s="71">
        <v>30</v>
      </c>
      <c r="L243" s="20">
        <f t="shared" si="27"/>
        <v>210</v>
      </c>
      <c r="M243" s="39" t="s">
        <v>468</v>
      </c>
      <c r="N243" s="183"/>
      <c r="O243" s="183"/>
      <c r="P243" s="183"/>
    </row>
    <row r="244" s="155" customFormat="1" ht="20" customHeight="1" spans="1:16">
      <c r="A244" s="13">
        <f t="shared" si="33"/>
        <v>241</v>
      </c>
      <c r="B244" s="89" t="s">
        <v>519</v>
      </c>
      <c r="C244" s="177" t="s">
        <v>521</v>
      </c>
      <c r="D244" s="89" t="s">
        <v>63</v>
      </c>
      <c r="E244" s="89" t="s">
        <v>510</v>
      </c>
      <c r="F244" s="89" t="s">
        <v>119</v>
      </c>
      <c r="G244" s="71"/>
      <c r="H244" s="94">
        <v>7</v>
      </c>
      <c r="I244" s="94">
        <v>30</v>
      </c>
      <c r="J244" s="94">
        <f t="shared" si="29"/>
        <v>210</v>
      </c>
      <c r="K244" s="71">
        <v>30</v>
      </c>
      <c r="L244" s="20">
        <f t="shared" si="27"/>
        <v>210</v>
      </c>
      <c r="M244" s="39" t="s">
        <v>468</v>
      </c>
      <c r="N244" s="183"/>
      <c r="O244" s="183"/>
      <c r="P244" s="183"/>
    </row>
    <row r="245" s="155" customFormat="1" ht="20" customHeight="1" spans="1:16">
      <c r="A245" s="13">
        <f t="shared" si="33"/>
        <v>242</v>
      </c>
      <c r="B245" s="89" t="s">
        <v>440</v>
      </c>
      <c r="C245" s="177" t="s">
        <v>522</v>
      </c>
      <c r="D245" s="89" t="s">
        <v>63</v>
      </c>
      <c r="E245" s="89" t="s">
        <v>510</v>
      </c>
      <c r="F245" s="89" t="s">
        <v>119</v>
      </c>
      <c r="G245" s="71"/>
      <c r="H245" s="94">
        <v>6</v>
      </c>
      <c r="I245" s="94">
        <v>30</v>
      </c>
      <c r="J245" s="94">
        <f t="shared" si="29"/>
        <v>180</v>
      </c>
      <c r="K245" s="71">
        <v>30</v>
      </c>
      <c r="L245" s="20">
        <f t="shared" si="27"/>
        <v>180</v>
      </c>
      <c r="M245" s="39" t="s">
        <v>468</v>
      </c>
      <c r="N245" s="183"/>
      <c r="O245" s="183"/>
      <c r="P245" s="183"/>
    </row>
    <row r="246" ht="20" customHeight="1" spans="1:16">
      <c r="A246" s="13">
        <f t="shared" si="33"/>
        <v>243</v>
      </c>
      <c r="B246" s="83" t="s">
        <v>436</v>
      </c>
      <c r="C246" s="70" t="s">
        <v>523</v>
      </c>
      <c r="D246" s="69" t="s">
        <v>294</v>
      </c>
      <c r="E246" s="69" t="s">
        <v>524</v>
      </c>
      <c r="F246" s="69" t="s">
        <v>333</v>
      </c>
      <c r="G246" s="51"/>
      <c r="H246" s="69">
        <v>7</v>
      </c>
      <c r="I246" s="69">
        <v>50</v>
      </c>
      <c r="J246" s="69">
        <f t="shared" si="29"/>
        <v>350</v>
      </c>
      <c r="K246" s="51">
        <v>50</v>
      </c>
      <c r="L246" s="20">
        <f t="shared" si="27"/>
        <v>350</v>
      </c>
      <c r="M246" s="51" t="s">
        <v>449</v>
      </c>
      <c r="N246" s="182"/>
      <c r="O246" s="182"/>
      <c r="P246" s="182"/>
    </row>
    <row r="247" ht="20" customHeight="1" spans="1:16">
      <c r="A247" s="13">
        <f t="shared" si="33"/>
        <v>244</v>
      </c>
      <c r="B247" s="83" t="s">
        <v>436</v>
      </c>
      <c r="C247" s="70" t="s">
        <v>525</v>
      </c>
      <c r="D247" s="69" t="s">
        <v>294</v>
      </c>
      <c r="E247" s="69" t="s">
        <v>524</v>
      </c>
      <c r="F247" s="69" t="s">
        <v>333</v>
      </c>
      <c r="G247" s="51"/>
      <c r="H247" s="69">
        <v>7</v>
      </c>
      <c r="I247" s="69">
        <v>50</v>
      </c>
      <c r="J247" s="69">
        <f t="shared" si="29"/>
        <v>350</v>
      </c>
      <c r="K247" s="51">
        <v>50</v>
      </c>
      <c r="L247" s="20">
        <f t="shared" si="27"/>
        <v>350</v>
      </c>
      <c r="M247" s="51" t="s">
        <v>449</v>
      </c>
      <c r="N247" s="182"/>
      <c r="O247" s="182"/>
      <c r="P247" s="182"/>
    </row>
    <row r="248" ht="20" customHeight="1" spans="1:16">
      <c r="A248" s="13">
        <f t="shared" ref="A248:A257" si="34">ROW()-3</f>
        <v>245</v>
      </c>
      <c r="B248" s="83" t="s">
        <v>434</v>
      </c>
      <c r="C248" s="70" t="s">
        <v>526</v>
      </c>
      <c r="D248" s="69" t="s">
        <v>294</v>
      </c>
      <c r="E248" s="69" t="s">
        <v>524</v>
      </c>
      <c r="F248" s="69" t="s">
        <v>333</v>
      </c>
      <c r="G248" s="51"/>
      <c r="H248" s="69">
        <v>7</v>
      </c>
      <c r="I248" s="69">
        <v>50</v>
      </c>
      <c r="J248" s="69">
        <f t="shared" si="29"/>
        <v>350</v>
      </c>
      <c r="K248" s="51">
        <v>50</v>
      </c>
      <c r="L248" s="20">
        <f t="shared" si="27"/>
        <v>350</v>
      </c>
      <c r="M248" s="51" t="s">
        <v>449</v>
      </c>
      <c r="N248" s="182"/>
      <c r="O248" s="182"/>
      <c r="P248" s="182"/>
    </row>
    <row r="249" ht="20" customHeight="1" spans="1:16">
      <c r="A249" s="13">
        <f t="shared" si="34"/>
        <v>246</v>
      </c>
      <c r="B249" s="83" t="s">
        <v>434</v>
      </c>
      <c r="C249" s="70" t="s">
        <v>527</v>
      </c>
      <c r="D249" s="69" t="s">
        <v>294</v>
      </c>
      <c r="E249" s="69" t="s">
        <v>524</v>
      </c>
      <c r="F249" s="69" t="s">
        <v>333</v>
      </c>
      <c r="G249" s="51"/>
      <c r="H249" s="69">
        <v>7</v>
      </c>
      <c r="I249" s="69">
        <v>50</v>
      </c>
      <c r="J249" s="69">
        <f t="shared" si="29"/>
        <v>350</v>
      </c>
      <c r="K249" s="51">
        <v>50</v>
      </c>
      <c r="L249" s="20">
        <f t="shared" si="27"/>
        <v>350</v>
      </c>
      <c r="M249" s="51" t="s">
        <v>449</v>
      </c>
      <c r="N249" s="182"/>
      <c r="O249" s="182"/>
      <c r="P249" s="182"/>
    </row>
    <row r="250" ht="20" customHeight="1" spans="1:16">
      <c r="A250" s="13">
        <f t="shared" si="34"/>
        <v>247</v>
      </c>
      <c r="B250" s="83" t="s">
        <v>438</v>
      </c>
      <c r="C250" s="70" t="s">
        <v>523</v>
      </c>
      <c r="D250" s="69" t="s">
        <v>294</v>
      </c>
      <c r="E250" s="69" t="s">
        <v>524</v>
      </c>
      <c r="F250" s="69" t="s">
        <v>333</v>
      </c>
      <c r="G250" s="51"/>
      <c r="H250" s="69">
        <v>7</v>
      </c>
      <c r="I250" s="69">
        <v>30</v>
      </c>
      <c r="J250" s="69">
        <f t="shared" si="29"/>
        <v>210</v>
      </c>
      <c r="K250" s="51">
        <v>30</v>
      </c>
      <c r="L250" s="20">
        <f t="shared" si="27"/>
        <v>210</v>
      </c>
      <c r="M250" s="51" t="s">
        <v>449</v>
      </c>
      <c r="N250" s="182"/>
      <c r="O250" s="182"/>
      <c r="P250" s="182"/>
    </row>
    <row r="251" ht="20" customHeight="1" spans="1:16">
      <c r="A251" s="13">
        <f t="shared" si="34"/>
        <v>248</v>
      </c>
      <c r="B251" s="83" t="s">
        <v>438</v>
      </c>
      <c r="C251" s="70" t="s">
        <v>528</v>
      </c>
      <c r="D251" s="69" t="s">
        <v>294</v>
      </c>
      <c r="E251" s="69" t="s">
        <v>524</v>
      </c>
      <c r="F251" s="69" t="s">
        <v>333</v>
      </c>
      <c r="G251" s="51"/>
      <c r="H251" s="69">
        <v>7</v>
      </c>
      <c r="I251" s="69">
        <v>30</v>
      </c>
      <c r="J251" s="69">
        <f t="shared" si="29"/>
        <v>210</v>
      </c>
      <c r="K251" s="51">
        <v>30</v>
      </c>
      <c r="L251" s="20">
        <f t="shared" si="27"/>
        <v>210</v>
      </c>
      <c r="M251" s="51" t="s">
        <v>449</v>
      </c>
      <c r="N251" s="182"/>
      <c r="O251" s="182"/>
      <c r="P251" s="182"/>
    </row>
    <row r="252" ht="20" customHeight="1" spans="1:16">
      <c r="A252" s="13">
        <f t="shared" si="34"/>
        <v>249</v>
      </c>
      <c r="B252" s="83" t="s">
        <v>443</v>
      </c>
      <c r="C252" s="70" t="s">
        <v>529</v>
      </c>
      <c r="D252" s="69" t="s">
        <v>294</v>
      </c>
      <c r="E252" s="69" t="s">
        <v>524</v>
      </c>
      <c r="F252" s="69" t="s">
        <v>333</v>
      </c>
      <c r="G252" s="51"/>
      <c r="H252" s="69">
        <v>6</v>
      </c>
      <c r="I252" s="69">
        <v>50</v>
      </c>
      <c r="J252" s="69">
        <f t="shared" si="29"/>
        <v>300</v>
      </c>
      <c r="K252" s="51">
        <v>50</v>
      </c>
      <c r="L252" s="20">
        <f t="shared" si="27"/>
        <v>300</v>
      </c>
      <c r="M252" s="51" t="s">
        <v>449</v>
      </c>
      <c r="N252" s="182"/>
      <c r="O252" s="182"/>
      <c r="P252" s="182"/>
    </row>
    <row r="253" ht="20" customHeight="1" spans="1:16">
      <c r="A253" s="13">
        <f t="shared" si="34"/>
        <v>250</v>
      </c>
      <c r="B253" s="83" t="s">
        <v>409</v>
      </c>
      <c r="C253" s="70" t="s">
        <v>530</v>
      </c>
      <c r="D253" s="69" t="s">
        <v>294</v>
      </c>
      <c r="E253" s="69" t="s">
        <v>524</v>
      </c>
      <c r="F253" s="69" t="s">
        <v>333</v>
      </c>
      <c r="G253" s="51"/>
      <c r="H253" s="69">
        <v>23</v>
      </c>
      <c r="I253" s="69">
        <v>50</v>
      </c>
      <c r="J253" s="69">
        <f t="shared" si="29"/>
        <v>1150</v>
      </c>
      <c r="K253" s="51">
        <v>50</v>
      </c>
      <c r="L253" s="20">
        <f t="shared" si="27"/>
        <v>1150</v>
      </c>
      <c r="M253" s="51" t="s">
        <v>449</v>
      </c>
      <c r="N253" s="182"/>
      <c r="O253" s="182"/>
      <c r="P253" s="182"/>
    </row>
    <row r="254" ht="20" customHeight="1" spans="1:16">
      <c r="A254" s="13">
        <f t="shared" si="34"/>
        <v>251</v>
      </c>
      <c r="B254" s="83" t="s">
        <v>409</v>
      </c>
      <c r="C254" s="70" t="s">
        <v>531</v>
      </c>
      <c r="D254" s="69" t="s">
        <v>294</v>
      </c>
      <c r="E254" s="69" t="s">
        <v>524</v>
      </c>
      <c r="F254" s="69" t="s">
        <v>333</v>
      </c>
      <c r="G254" s="51"/>
      <c r="H254" s="69">
        <v>23</v>
      </c>
      <c r="I254" s="69">
        <v>50</v>
      </c>
      <c r="J254" s="69">
        <f t="shared" si="29"/>
        <v>1150</v>
      </c>
      <c r="K254" s="51">
        <v>50</v>
      </c>
      <c r="L254" s="20">
        <f t="shared" si="27"/>
        <v>1150</v>
      </c>
      <c r="M254" s="51" t="s">
        <v>449</v>
      </c>
      <c r="N254" s="182"/>
      <c r="O254" s="182"/>
      <c r="P254" s="182"/>
    </row>
    <row r="255" ht="20" customHeight="1" spans="1:16">
      <c r="A255" s="13">
        <f t="shared" si="34"/>
        <v>252</v>
      </c>
      <c r="B255" s="83" t="s">
        <v>409</v>
      </c>
      <c r="C255" s="70" t="s">
        <v>532</v>
      </c>
      <c r="D255" s="69" t="s">
        <v>294</v>
      </c>
      <c r="E255" s="69" t="s">
        <v>524</v>
      </c>
      <c r="F255" s="69" t="s">
        <v>333</v>
      </c>
      <c r="G255" s="51"/>
      <c r="H255" s="69">
        <v>23</v>
      </c>
      <c r="I255" s="69">
        <v>50</v>
      </c>
      <c r="J255" s="69">
        <f t="shared" si="29"/>
        <v>1150</v>
      </c>
      <c r="K255" s="51">
        <v>50</v>
      </c>
      <c r="L255" s="20">
        <f t="shared" si="27"/>
        <v>1150</v>
      </c>
      <c r="M255" s="51" t="s">
        <v>449</v>
      </c>
      <c r="N255" s="182"/>
      <c r="O255" s="182"/>
      <c r="P255" s="182"/>
    </row>
    <row r="256" ht="20" customHeight="1" spans="1:16">
      <c r="A256" s="13">
        <f t="shared" si="34"/>
        <v>253</v>
      </c>
      <c r="B256" s="83" t="s">
        <v>413</v>
      </c>
      <c r="C256" s="70" t="s">
        <v>533</v>
      </c>
      <c r="D256" s="69" t="s">
        <v>294</v>
      </c>
      <c r="E256" s="69" t="s">
        <v>524</v>
      </c>
      <c r="F256" s="51" t="s">
        <v>324</v>
      </c>
      <c r="G256" s="51"/>
      <c r="H256" s="69">
        <v>35</v>
      </c>
      <c r="I256" s="69">
        <v>100</v>
      </c>
      <c r="J256" s="69">
        <f t="shared" si="29"/>
        <v>3500</v>
      </c>
      <c r="K256" s="51">
        <v>100</v>
      </c>
      <c r="L256" s="20">
        <f t="shared" si="27"/>
        <v>3500</v>
      </c>
      <c r="M256" s="51" t="s">
        <v>449</v>
      </c>
      <c r="N256" s="182"/>
      <c r="O256" s="182"/>
      <c r="P256" s="182"/>
    </row>
    <row r="257" ht="20" customHeight="1" spans="1:16">
      <c r="A257" s="13">
        <f t="shared" si="34"/>
        <v>254</v>
      </c>
      <c r="B257" s="83" t="s">
        <v>413</v>
      </c>
      <c r="C257" s="70" t="s">
        <v>534</v>
      </c>
      <c r="D257" s="69" t="s">
        <v>294</v>
      </c>
      <c r="E257" s="69" t="s">
        <v>524</v>
      </c>
      <c r="F257" s="51" t="s">
        <v>324</v>
      </c>
      <c r="G257" s="51"/>
      <c r="H257" s="69">
        <v>35</v>
      </c>
      <c r="I257" s="69">
        <v>100</v>
      </c>
      <c r="J257" s="69">
        <f t="shared" si="29"/>
        <v>3500</v>
      </c>
      <c r="K257" s="51">
        <v>100</v>
      </c>
      <c r="L257" s="20">
        <f t="shared" si="27"/>
        <v>3500</v>
      </c>
      <c r="M257" s="51" t="s">
        <v>449</v>
      </c>
      <c r="N257" s="182"/>
      <c r="O257" s="182"/>
      <c r="P257" s="182"/>
    </row>
    <row r="258" ht="20" customHeight="1" spans="1:16">
      <c r="A258" s="13">
        <f t="shared" ref="A258:A267" si="35">ROW()-3</f>
        <v>255</v>
      </c>
      <c r="B258" s="69" t="s">
        <v>370</v>
      </c>
      <c r="C258" s="70" t="s">
        <v>535</v>
      </c>
      <c r="D258" s="69" t="s">
        <v>294</v>
      </c>
      <c r="E258" s="69" t="s">
        <v>524</v>
      </c>
      <c r="F258" s="69" t="s">
        <v>333</v>
      </c>
      <c r="G258" s="51"/>
      <c r="H258" s="69">
        <v>35</v>
      </c>
      <c r="I258" s="69">
        <v>30</v>
      </c>
      <c r="J258" s="69">
        <f t="shared" si="29"/>
        <v>1050</v>
      </c>
      <c r="K258" s="51">
        <v>30</v>
      </c>
      <c r="L258" s="20">
        <f t="shared" si="27"/>
        <v>1050</v>
      </c>
      <c r="M258" s="51" t="s">
        <v>449</v>
      </c>
      <c r="N258" s="182"/>
      <c r="O258" s="182"/>
      <c r="P258" s="182"/>
    </row>
    <row r="259" ht="20" customHeight="1" spans="1:16">
      <c r="A259" s="13">
        <f t="shared" si="35"/>
        <v>256</v>
      </c>
      <c r="B259" s="69" t="s">
        <v>370</v>
      </c>
      <c r="C259" s="70" t="s">
        <v>536</v>
      </c>
      <c r="D259" s="69" t="s">
        <v>294</v>
      </c>
      <c r="E259" s="69" t="s">
        <v>524</v>
      </c>
      <c r="F259" s="69" t="s">
        <v>333</v>
      </c>
      <c r="G259" s="51"/>
      <c r="H259" s="69">
        <v>35</v>
      </c>
      <c r="I259" s="69">
        <v>30</v>
      </c>
      <c r="J259" s="69">
        <f t="shared" si="29"/>
        <v>1050</v>
      </c>
      <c r="K259" s="51">
        <v>30</v>
      </c>
      <c r="L259" s="20">
        <f t="shared" si="27"/>
        <v>1050</v>
      </c>
      <c r="M259" s="51" t="s">
        <v>449</v>
      </c>
      <c r="N259" s="182"/>
      <c r="O259" s="182"/>
      <c r="P259" s="182"/>
    </row>
    <row r="260" ht="20" customHeight="1" spans="1:16">
      <c r="A260" s="13">
        <f t="shared" si="35"/>
        <v>257</v>
      </c>
      <c r="B260" s="83" t="s">
        <v>421</v>
      </c>
      <c r="C260" s="70" t="s">
        <v>537</v>
      </c>
      <c r="D260" s="69" t="s">
        <v>294</v>
      </c>
      <c r="E260" s="69" t="s">
        <v>524</v>
      </c>
      <c r="F260" s="69" t="s">
        <v>333</v>
      </c>
      <c r="G260" s="51"/>
      <c r="H260" s="69">
        <v>23</v>
      </c>
      <c r="I260" s="69">
        <v>30</v>
      </c>
      <c r="J260" s="69">
        <f t="shared" si="29"/>
        <v>690</v>
      </c>
      <c r="K260" s="51">
        <v>30</v>
      </c>
      <c r="L260" s="20">
        <f t="shared" si="27"/>
        <v>690</v>
      </c>
      <c r="M260" s="51" t="s">
        <v>449</v>
      </c>
      <c r="N260" s="182"/>
      <c r="O260" s="182"/>
      <c r="P260" s="182"/>
    </row>
    <row r="261" ht="20" customHeight="1" spans="1:16">
      <c r="A261" s="13">
        <f t="shared" si="35"/>
        <v>258</v>
      </c>
      <c r="B261" s="83" t="s">
        <v>421</v>
      </c>
      <c r="C261" s="70" t="s">
        <v>538</v>
      </c>
      <c r="D261" s="69" t="s">
        <v>294</v>
      </c>
      <c r="E261" s="69" t="s">
        <v>524</v>
      </c>
      <c r="F261" s="69" t="s">
        <v>333</v>
      </c>
      <c r="G261" s="51"/>
      <c r="H261" s="69">
        <v>23</v>
      </c>
      <c r="I261" s="69">
        <v>30</v>
      </c>
      <c r="J261" s="69">
        <f t="shared" si="29"/>
        <v>690</v>
      </c>
      <c r="K261" s="51">
        <v>30</v>
      </c>
      <c r="L261" s="20">
        <f t="shared" ref="L261:L278" si="36">H261*K261</f>
        <v>690</v>
      </c>
      <c r="M261" s="51" t="s">
        <v>449</v>
      </c>
      <c r="N261" s="182"/>
      <c r="O261" s="182"/>
      <c r="P261" s="182"/>
    </row>
    <row r="262" ht="20" customHeight="1" spans="1:16">
      <c r="A262" s="13">
        <f t="shared" si="35"/>
        <v>259</v>
      </c>
      <c r="B262" s="83" t="s">
        <v>421</v>
      </c>
      <c r="C262" s="70" t="s">
        <v>539</v>
      </c>
      <c r="D262" s="69" t="s">
        <v>294</v>
      </c>
      <c r="E262" s="69" t="s">
        <v>524</v>
      </c>
      <c r="F262" s="69" t="s">
        <v>333</v>
      </c>
      <c r="G262" s="51"/>
      <c r="H262" s="69">
        <v>23</v>
      </c>
      <c r="I262" s="69">
        <v>30</v>
      </c>
      <c r="J262" s="69">
        <f t="shared" si="29"/>
        <v>690</v>
      </c>
      <c r="K262" s="51">
        <v>30</v>
      </c>
      <c r="L262" s="20">
        <f t="shared" si="36"/>
        <v>690</v>
      </c>
      <c r="M262" s="51" t="s">
        <v>449</v>
      </c>
      <c r="N262" s="182"/>
      <c r="O262" s="182"/>
      <c r="P262" s="182"/>
    </row>
    <row r="263" ht="20" customHeight="1" spans="1:16">
      <c r="A263" s="13">
        <f t="shared" si="35"/>
        <v>260</v>
      </c>
      <c r="B263" s="83" t="s">
        <v>417</v>
      </c>
      <c r="C263" s="70" t="s">
        <v>540</v>
      </c>
      <c r="D263" s="69" t="s">
        <v>294</v>
      </c>
      <c r="E263" s="69" t="s">
        <v>524</v>
      </c>
      <c r="F263" s="69" t="s">
        <v>333</v>
      </c>
      <c r="G263" s="51"/>
      <c r="H263" s="69">
        <v>23</v>
      </c>
      <c r="I263" s="69">
        <v>30</v>
      </c>
      <c r="J263" s="69">
        <f t="shared" si="29"/>
        <v>690</v>
      </c>
      <c r="K263" s="51">
        <v>30</v>
      </c>
      <c r="L263" s="20">
        <f t="shared" si="36"/>
        <v>690</v>
      </c>
      <c r="M263" s="51" t="s">
        <v>449</v>
      </c>
      <c r="N263" s="182"/>
      <c r="O263" s="182"/>
      <c r="P263" s="182"/>
    </row>
    <row r="264" ht="20" customHeight="1" spans="1:16">
      <c r="A264" s="13">
        <f t="shared" si="35"/>
        <v>261</v>
      </c>
      <c r="B264" s="83" t="s">
        <v>417</v>
      </c>
      <c r="C264" s="70" t="s">
        <v>541</v>
      </c>
      <c r="D264" s="69" t="s">
        <v>294</v>
      </c>
      <c r="E264" s="69" t="s">
        <v>524</v>
      </c>
      <c r="F264" s="69" t="s">
        <v>333</v>
      </c>
      <c r="G264" s="51"/>
      <c r="H264" s="69">
        <v>23</v>
      </c>
      <c r="I264" s="69">
        <v>30</v>
      </c>
      <c r="J264" s="69">
        <f t="shared" si="29"/>
        <v>690</v>
      </c>
      <c r="K264" s="51">
        <v>30</v>
      </c>
      <c r="L264" s="20">
        <f t="shared" si="36"/>
        <v>690</v>
      </c>
      <c r="M264" s="51" t="s">
        <v>449</v>
      </c>
      <c r="N264" s="182"/>
      <c r="O264" s="182"/>
      <c r="P264" s="182"/>
    </row>
    <row r="265" ht="20" customHeight="1" spans="1:16">
      <c r="A265" s="13">
        <f t="shared" si="35"/>
        <v>262</v>
      </c>
      <c r="B265" s="83" t="s">
        <v>417</v>
      </c>
      <c r="C265" s="70" t="s">
        <v>542</v>
      </c>
      <c r="D265" s="69" t="s">
        <v>294</v>
      </c>
      <c r="E265" s="69" t="s">
        <v>524</v>
      </c>
      <c r="F265" s="69" t="s">
        <v>333</v>
      </c>
      <c r="G265" s="51"/>
      <c r="H265" s="69">
        <v>23</v>
      </c>
      <c r="I265" s="69">
        <v>30</v>
      </c>
      <c r="J265" s="69">
        <f t="shared" si="29"/>
        <v>690</v>
      </c>
      <c r="K265" s="51">
        <v>30</v>
      </c>
      <c r="L265" s="20">
        <f t="shared" si="36"/>
        <v>690</v>
      </c>
      <c r="M265" s="51" t="s">
        <v>449</v>
      </c>
      <c r="N265" s="182"/>
      <c r="O265" s="182"/>
      <c r="P265" s="182"/>
    </row>
    <row r="266" ht="20" customHeight="1" spans="1:16">
      <c r="A266" s="13">
        <f t="shared" si="35"/>
        <v>263</v>
      </c>
      <c r="B266" s="83" t="s">
        <v>426</v>
      </c>
      <c r="C266" s="70" t="s">
        <v>543</v>
      </c>
      <c r="D266" s="69" t="s">
        <v>294</v>
      </c>
      <c r="E266" s="69" t="s">
        <v>524</v>
      </c>
      <c r="F266" s="69" t="s">
        <v>333</v>
      </c>
      <c r="G266" s="51"/>
      <c r="H266" s="69">
        <v>23</v>
      </c>
      <c r="I266" s="69">
        <v>30</v>
      </c>
      <c r="J266" s="69">
        <f t="shared" si="29"/>
        <v>690</v>
      </c>
      <c r="K266" s="51">
        <v>30</v>
      </c>
      <c r="L266" s="20">
        <f t="shared" si="36"/>
        <v>690</v>
      </c>
      <c r="M266" s="51" t="s">
        <v>449</v>
      </c>
      <c r="N266" s="182"/>
      <c r="O266" s="182"/>
      <c r="P266" s="182"/>
    </row>
    <row r="267" ht="20" customHeight="1" spans="1:16">
      <c r="A267" s="13">
        <f t="shared" si="35"/>
        <v>264</v>
      </c>
      <c r="B267" s="83" t="s">
        <v>426</v>
      </c>
      <c r="C267" s="70" t="s">
        <v>544</v>
      </c>
      <c r="D267" s="69" t="s">
        <v>294</v>
      </c>
      <c r="E267" s="69" t="s">
        <v>524</v>
      </c>
      <c r="F267" s="69" t="s">
        <v>333</v>
      </c>
      <c r="G267" s="51"/>
      <c r="H267" s="69">
        <v>23</v>
      </c>
      <c r="I267" s="69">
        <v>30</v>
      </c>
      <c r="J267" s="69">
        <f t="shared" ref="J267:J278" si="37">I267*H267</f>
        <v>690</v>
      </c>
      <c r="K267" s="51">
        <v>30</v>
      </c>
      <c r="L267" s="20">
        <f t="shared" si="36"/>
        <v>690</v>
      </c>
      <c r="M267" s="51" t="s">
        <v>449</v>
      </c>
      <c r="N267" s="182"/>
      <c r="O267" s="182"/>
      <c r="P267" s="182"/>
    </row>
    <row r="268" ht="20" customHeight="1" spans="1:16">
      <c r="A268" s="13">
        <f t="shared" ref="A268:A278" si="38">ROW()-3</f>
        <v>265</v>
      </c>
      <c r="B268" s="83" t="s">
        <v>426</v>
      </c>
      <c r="C268" s="70" t="s">
        <v>545</v>
      </c>
      <c r="D268" s="69" t="s">
        <v>294</v>
      </c>
      <c r="E268" s="69" t="s">
        <v>524</v>
      </c>
      <c r="F268" s="69" t="s">
        <v>333</v>
      </c>
      <c r="G268" s="51"/>
      <c r="H268" s="69">
        <v>23</v>
      </c>
      <c r="I268" s="69">
        <v>30</v>
      </c>
      <c r="J268" s="69">
        <f t="shared" si="37"/>
        <v>690</v>
      </c>
      <c r="K268" s="51">
        <v>30</v>
      </c>
      <c r="L268" s="20">
        <f t="shared" si="36"/>
        <v>690</v>
      </c>
      <c r="M268" s="51" t="s">
        <v>449</v>
      </c>
      <c r="N268" s="182"/>
      <c r="O268" s="182"/>
      <c r="P268" s="182"/>
    </row>
    <row r="269" ht="20" customHeight="1" spans="1:16">
      <c r="A269" s="13">
        <f t="shared" si="38"/>
        <v>266</v>
      </c>
      <c r="B269" s="83" t="s">
        <v>430</v>
      </c>
      <c r="C269" s="70" t="s">
        <v>546</v>
      </c>
      <c r="D269" s="69" t="s">
        <v>294</v>
      </c>
      <c r="E269" s="69" t="s">
        <v>524</v>
      </c>
      <c r="F269" s="69" t="s">
        <v>333</v>
      </c>
      <c r="G269" s="51"/>
      <c r="H269" s="69">
        <v>23</v>
      </c>
      <c r="I269" s="69">
        <v>30</v>
      </c>
      <c r="J269" s="69">
        <f t="shared" si="37"/>
        <v>690</v>
      </c>
      <c r="K269" s="51">
        <v>30</v>
      </c>
      <c r="L269" s="20">
        <f t="shared" si="36"/>
        <v>690</v>
      </c>
      <c r="M269" s="51" t="s">
        <v>449</v>
      </c>
      <c r="N269" s="182"/>
      <c r="O269" s="182"/>
      <c r="P269" s="182"/>
    </row>
    <row r="270" ht="20" customHeight="1" spans="1:16">
      <c r="A270" s="13">
        <f t="shared" si="38"/>
        <v>267</v>
      </c>
      <c r="B270" s="83" t="s">
        <v>430</v>
      </c>
      <c r="C270" s="70" t="s">
        <v>539</v>
      </c>
      <c r="D270" s="69" t="s">
        <v>294</v>
      </c>
      <c r="E270" s="69" t="s">
        <v>524</v>
      </c>
      <c r="F270" s="69" t="s">
        <v>333</v>
      </c>
      <c r="G270" s="51"/>
      <c r="H270" s="69">
        <v>23</v>
      </c>
      <c r="I270" s="69">
        <v>30</v>
      </c>
      <c r="J270" s="69">
        <f t="shared" si="37"/>
        <v>690</v>
      </c>
      <c r="K270" s="51">
        <v>30</v>
      </c>
      <c r="L270" s="20">
        <f t="shared" si="36"/>
        <v>690</v>
      </c>
      <c r="M270" s="51" t="s">
        <v>449</v>
      </c>
      <c r="N270" s="182"/>
      <c r="O270" s="182"/>
      <c r="P270" s="182"/>
    </row>
    <row r="271" ht="20" customHeight="1" spans="1:16">
      <c r="A271" s="13">
        <f t="shared" si="38"/>
        <v>268</v>
      </c>
      <c r="B271" s="83" t="s">
        <v>430</v>
      </c>
      <c r="C271" s="70" t="s">
        <v>547</v>
      </c>
      <c r="D271" s="69" t="s">
        <v>294</v>
      </c>
      <c r="E271" s="69" t="s">
        <v>524</v>
      </c>
      <c r="F271" s="69" t="s">
        <v>333</v>
      </c>
      <c r="G271" s="51"/>
      <c r="H271" s="69">
        <v>23</v>
      </c>
      <c r="I271" s="69">
        <v>30</v>
      </c>
      <c r="J271" s="69">
        <f t="shared" si="37"/>
        <v>690</v>
      </c>
      <c r="K271" s="51">
        <v>30</v>
      </c>
      <c r="L271" s="20">
        <f t="shared" si="36"/>
        <v>690</v>
      </c>
      <c r="M271" s="51" t="s">
        <v>449</v>
      </c>
      <c r="N271" s="182"/>
      <c r="O271" s="182"/>
      <c r="P271" s="182"/>
    </row>
    <row r="272" s="155" customFormat="1" ht="23.25" spans="1:17">
      <c r="A272" s="13">
        <f t="shared" si="38"/>
        <v>269</v>
      </c>
      <c r="B272" s="89" t="s">
        <v>409</v>
      </c>
      <c r="C272" s="177" t="s">
        <v>548</v>
      </c>
      <c r="D272" s="89" t="s">
        <v>63</v>
      </c>
      <c r="E272" s="89" t="s">
        <v>549</v>
      </c>
      <c r="F272" s="89" t="s">
        <v>119</v>
      </c>
      <c r="G272" s="71"/>
      <c r="H272" s="94">
        <v>16</v>
      </c>
      <c r="I272" s="94">
        <v>70</v>
      </c>
      <c r="J272" s="94">
        <f t="shared" si="37"/>
        <v>1120</v>
      </c>
      <c r="K272" s="51">
        <v>50</v>
      </c>
      <c r="L272" s="20">
        <f t="shared" si="36"/>
        <v>800</v>
      </c>
      <c r="M272" s="39" t="s">
        <v>550</v>
      </c>
      <c r="N272" s="183"/>
      <c r="O272" s="183"/>
      <c r="P272" s="183"/>
      <c r="Q272" s="155">
        <f>SUM(J272:J278)</f>
        <v>6740</v>
      </c>
    </row>
    <row r="273" ht="23.25" spans="1:16">
      <c r="A273" s="13">
        <f t="shared" si="38"/>
        <v>270</v>
      </c>
      <c r="B273" s="83" t="s">
        <v>409</v>
      </c>
      <c r="C273" s="70" t="s">
        <v>551</v>
      </c>
      <c r="D273" s="69" t="s">
        <v>294</v>
      </c>
      <c r="E273" s="69" t="s">
        <v>552</v>
      </c>
      <c r="F273" s="69" t="s">
        <v>333</v>
      </c>
      <c r="G273" s="51"/>
      <c r="H273" s="69">
        <v>12</v>
      </c>
      <c r="I273" s="69">
        <v>70</v>
      </c>
      <c r="J273" s="69">
        <f t="shared" si="37"/>
        <v>840</v>
      </c>
      <c r="K273" s="51">
        <v>50</v>
      </c>
      <c r="L273" s="20">
        <f t="shared" si="36"/>
        <v>600</v>
      </c>
      <c r="M273" s="51" t="s">
        <v>553</v>
      </c>
      <c r="N273" s="182"/>
      <c r="O273" s="182"/>
      <c r="P273" s="182"/>
    </row>
    <row r="274" ht="23.25" spans="1:16">
      <c r="A274" s="13">
        <f t="shared" si="38"/>
        <v>271</v>
      </c>
      <c r="B274" s="83" t="s">
        <v>409</v>
      </c>
      <c r="C274" s="70" t="s">
        <v>554</v>
      </c>
      <c r="D274" s="69" t="s">
        <v>294</v>
      </c>
      <c r="E274" s="69" t="s">
        <v>552</v>
      </c>
      <c r="F274" s="69" t="s">
        <v>333</v>
      </c>
      <c r="G274" s="51"/>
      <c r="H274" s="69">
        <v>12</v>
      </c>
      <c r="I274" s="69">
        <v>70</v>
      </c>
      <c r="J274" s="69">
        <f t="shared" si="37"/>
        <v>840</v>
      </c>
      <c r="K274" s="51">
        <v>50</v>
      </c>
      <c r="L274" s="20">
        <f t="shared" si="36"/>
        <v>600</v>
      </c>
      <c r="M274" s="51" t="s">
        <v>553</v>
      </c>
      <c r="N274" s="182"/>
      <c r="O274" s="182"/>
      <c r="P274" s="182"/>
    </row>
    <row r="275" ht="23.25" spans="1:16">
      <c r="A275" s="13">
        <f t="shared" si="38"/>
        <v>272</v>
      </c>
      <c r="B275" s="83" t="s">
        <v>409</v>
      </c>
      <c r="C275" s="70" t="s">
        <v>555</v>
      </c>
      <c r="D275" s="69" t="s">
        <v>294</v>
      </c>
      <c r="E275" s="69" t="s">
        <v>552</v>
      </c>
      <c r="F275" s="69" t="s">
        <v>333</v>
      </c>
      <c r="G275" s="51"/>
      <c r="H275" s="69">
        <v>12</v>
      </c>
      <c r="I275" s="69">
        <v>70</v>
      </c>
      <c r="J275" s="69">
        <f t="shared" si="37"/>
        <v>840</v>
      </c>
      <c r="K275" s="51">
        <v>50</v>
      </c>
      <c r="L275" s="20">
        <f t="shared" si="36"/>
        <v>600</v>
      </c>
      <c r="M275" s="51" t="s">
        <v>553</v>
      </c>
      <c r="N275" s="182"/>
      <c r="O275" s="182"/>
      <c r="P275" s="182"/>
    </row>
    <row r="276" ht="24" spans="1:16">
      <c r="A276" s="13">
        <f t="shared" si="38"/>
        <v>273</v>
      </c>
      <c r="B276" s="69" t="s">
        <v>370</v>
      </c>
      <c r="C276" s="70" t="s">
        <v>556</v>
      </c>
      <c r="D276" s="69" t="s">
        <v>294</v>
      </c>
      <c r="E276" s="69" t="s">
        <v>552</v>
      </c>
      <c r="F276" s="69" t="s">
        <v>333</v>
      </c>
      <c r="G276" s="51"/>
      <c r="H276" s="69">
        <v>30</v>
      </c>
      <c r="I276" s="69">
        <v>50</v>
      </c>
      <c r="J276" s="69">
        <f t="shared" si="37"/>
        <v>1500</v>
      </c>
      <c r="K276" s="51">
        <v>30</v>
      </c>
      <c r="L276" s="20">
        <f t="shared" si="36"/>
        <v>900</v>
      </c>
      <c r="M276" s="51" t="s">
        <v>553</v>
      </c>
      <c r="N276" s="182"/>
      <c r="O276" s="182"/>
      <c r="P276" s="182"/>
    </row>
    <row r="277" ht="24" spans="1:16">
      <c r="A277" s="13">
        <f t="shared" si="38"/>
        <v>274</v>
      </c>
      <c r="B277" s="69" t="s">
        <v>370</v>
      </c>
      <c r="C277" s="70" t="s">
        <v>557</v>
      </c>
      <c r="D277" s="69" t="s">
        <v>294</v>
      </c>
      <c r="E277" s="69" t="s">
        <v>552</v>
      </c>
      <c r="F277" s="69" t="s">
        <v>333</v>
      </c>
      <c r="G277" s="51"/>
      <c r="H277" s="69">
        <v>16</v>
      </c>
      <c r="I277" s="69">
        <v>50</v>
      </c>
      <c r="J277" s="69">
        <f t="shared" si="37"/>
        <v>800</v>
      </c>
      <c r="K277" s="51">
        <v>30</v>
      </c>
      <c r="L277" s="20">
        <f t="shared" si="36"/>
        <v>480</v>
      </c>
      <c r="M277" s="51" t="s">
        <v>553</v>
      </c>
      <c r="N277" s="182"/>
      <c r="O277" s="182"/>
      <c r="P277" s="182"/>
    </row>
    <row r="278" ht="24" spans="1:16">
      <c r="A278" s="13">
        <f t="shared" si="38"/>
        <v>275</v>
      </c>
      <c r="B278" s="69" t="s">
        <v>370</v>
      </c>
      <c r="C278" s="70" t="s">
        <v>536</v>
      </c>
      <c r="D278" s="69" t="s">
        <v>294</v>
      </c>
      <c r="E278" s="69" t="s">
        <v>552</v>
      </c>
      <c r="F278" s="69" t="s">
        <v>333</v>
      </c>
      <c r="G278" s="51"/>
      <c r="H278" s="69">
        <v>16</v>
      </c>
      <c r="I278" s="69">
        <v>50</v>
      </c>
      <c r="J278" s="69">
        <f t="shared" si="37"/>
        <v>800</v>
      </c>
      <c r="K278" s="51">
        <v>30</v>
      </c>
      <c r="L278" s="20">
        <f t="shared" si="36"/>
        <v>480</v>
      </c>
      <c r="M278" s="51" t="s">
        <v>553</v>
      </c>
      <c r="N278" s="182"/>
      <c r="O278" s="182"/>
      <c r="P278" s="182"/>
    </row>
    <row r="279" spans="10:12">
      <c r="J279" s="191">
        <f>SUM(J4:J278)</f>
        <v>232879</v>
      </c>
      <c r="L279" s="157">
        <f>SUM(L4:L278)</f>
        <v>197548</v>
      </c>
    </row>
    <row r="281" ht="284" customHeight="1" spans="1:16">
      <c r="A281" s="189" t="s">
        <v>558</v>
      </c>
      <c r="B281" s="106"/>
      <c r="C281" s="106"/>
      <c r="D281" s="106"/>
      <c r="E281" s="190"/>
      <c r="F281" s="106"/>
      <c r="G281" s="106"/>
      <c r="H281" s="106"/>
      <c r="I281" s="106"/>
      <c r="J281" s="106"/>
      <c r="K281" s="106"/>
      <c r="L281" s="106"/>
      <c r="M281" s="106"/>
      <c r="N281" s="106"/>
      <c r="O281" s="106"/>
      <c r="P281" s="106"/>
    </row>
  </sheetData>
  <autoFilter ref="A3:Q279"/>
  <mergeCells count="13">
    <mergeCell ref="A1:M1"/>
    <mergeCell ref="I2:J2"/>
    <mergeCell ref="K2:L2"/>
    <mergeCell ref="A281:M281"/>
    <mergeCell ref="A2:A3"/>
    <mergeCell ref="B2:B3"/>
    <mergeCell ref="C2:C3"/>
    <mergeCell ref="D2:D3"/>
    <mergeCell ref="E2:E3"/>
    <mergeCell ref="F2:F3"/>
    <mergeCell ref="G2:G3"/>
    <mergeCell ref="H2:H3"/>
    <mergeCell ref="M2:M3"/>
  </mergeCells>
  <conditionalFormatting sqref="P158">
    <cfRule type="expression" dxfId="0" priority="11">
      <formula>P158&gt;M158</formula>
    </cfRule>
  </conditionalFormatting>
  <conditionalFormatting sqref="N171:O171">
    <cfRule type="expression" dxfId="0" priority="7">
      <formula>N171&gt;L171</formula>
    </cfRule>
  </conditionalFormatting>
  <conditionalFormatting sqref="P171">
    <cfRule type="expression" dxfId="0" priority="12">
      <formula>P171&gt;M171</formula>
    </cfRule>
  </conditionalFormatting>
  <conditionalFormatting sqref="N173:O173">
    <cfRule type="expression" dxfId="0" priority="6">
      <formula>N173&gt;L173</formula>
    </cfRule>
  </conditionalFormatting>
  <conditionalFormatting sqref="P173">
    <cfRule type="expression" dxfId="0" priority="13">
      <formula>P173&gt;M173</formula>
    </cfRule>
  </conditionalFormatting>
  <conditionalFormatting sqref="N189:O189">
    <cfRule type="expression" dxfId="0" priority="5">
      <formula>N189&gt;L189</formula>
    </cfRule>
  </conditionalFormatting>
  <conditionalFormatting sqref="P189">
    <cfRule type="expression" dxfId="0" priority="14">
      <formula>P189&gt;M189</formula>
    </cfRule>
  </conditionalFormatting>
  <conditionalFormatting sqref="L4:L278">
    <cfRule type="expression" dxfId="1" priority="1">
      <formula>L4&gt;3*J4</formula>
    </cfRule>
    <cfRule type="expression" dxfId="2" priority="2">
      <formula>L4&gt;2*J4</formula>
    </cfRule>
    <cfRule type="expression" dxfId="3" priority="3">
      <formula>L4&gt;J4</formula>
    </cfRule>
  </conditionalFormatting>
  <conditionalFormatting sqref="N159:N161">
    <cfRule type="expression" dxfId="0" priority="9">
      <formula>N159&gt;L159</formula>
    </cfRule>
  </conditionalFormatting>
  <conditionalFormatting sqref="N162:N163">
    <cfRule type="expression" dxfId="0" priority="8">
      <formula>N162&gt;L162</formula>
    </cfRule>
  </conditionalFormatting>
  <conditionalFormatting sqref="N174:N176">
    <cfRule type="expression" dxfId="0" priority="4">
      <formula>N174&gt;L174</formula>
    </cfRule>
  </conditionalFormatting>
  <conditionalFormatting sqref="P159:P161">
    <cfRule type="expression" dxfId="0" priority="15">
      <formula>P159&gt;M159</formula>
    </cfRule>
  </conditionalFormatting>
  <conditionalFormatting sqref="P162:P163">
    <cfRule type="expression" dxfId="0" priority="16">
      <formula>P162&gt;M162</formula>
    </cfRule>
  </conditionalFormatting>
  <conditionalFormatting sqref="O158:O167 N158">
    <cfRule type="expression" dxfId="0" priority="10">
      <formula>N158&gt;L158</formula>
    </cfRule>
  </conditionalFormatting>
  <hyperlinks>
    <hyperlink ref="B29" r:id="rId1" display="水中7种阴离子（氟、氯、溴、亚硝酸盐、硝酸盐、磷酸盐、硫酸盐）质控样" tooltip="http://www.bjhongmeng.com/product/PNOBW0910.html"/>
    <hyperlink ref="B110" r:id="rId2" display=" 滤膜中铅、镉、锰、锌质量控制样品" tooltip="https://www.hb-erm.com.cn/index.php?m=goods&amp;a=index&amp;id=2939"/>
    <hyperlink ref="B33" r:id="rId3" display="滤膜中铜质控样" tooltip="https://www.hb-erm.com.cn/index.php?m=goods&amp;a=index&amp;id=3156"/>
    <hyperlink ref="C80" r:id="rId4" display="ZKQC8548，120g/瓶" tooltip="http://www.gbwrm.com/product/detail/b3508380-f8d1-4fe2-85fb-dbbc00531adb.html"/>
  </hyperlinks>
  <pageMargins left="0.751388888888889" right="0.751388888888889" top="1" bottom="1" header="0.511805555555556" footer="0.511805555555556"/>
  <pageSetup paperSize="9" scale="93"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R81"/>
  <sheetViews>
    <sheetView zoomScale="130" zoomScaleNormal="130" topLeftCell="D1" workbookViewId="0">
      <pane ySplit="3" topLeftCell="A61" activePane="bottomLeft" state="frozen"/>
      <selection/>
      <selection pane="bottomLeft" activeCell="J3" sqref="A$1:M$1048576"/>
    </sheetView>
  </sheetViews>
  <sheetFormatPr defaultColWidth="9" defaultRowHeight="13.5"/>
  <cols>
    <col min="1" max="1" width="4.375" hidden="1" customWidth="1"/>
    <col min="2" max="2" width="17.8083333333333" customWidth="1"/>
    <col min="3" max="3" width="23.5416666666667" style="111" customWidth="1"/>
    <col min="4" max="4" width="18" customWidth="1"/>
    <col min="5" max="5" width="13.3333333333333" customWidth="1"/>
    <col min="6" max="6" width="4.75" customWidth="1"/>
    <col min="7" max="7" width="5" customWidth="1"/>
    <col min="8" max="8" width="5.125" style="109" customWidth="1"/>
    <col min="9" max="9" width="7.625" style="108" customWidth="1"/>
    <col min="10" max="10" width="8" customWidth="1"/>
    <col min="11" max="11" width="8" style="108" customWidth="1"/>
    <col min="12" max="12" width="7.75" customWidth="1"/>
    <col min="13" max="13" width="7.375" customWidth="1"/>
    <col min="14" max="14" width="9.68333333333333" style="6" customWidth="1"/>
    <col min="15" max="16" width="23.375" customWidth="1"/>
  </cols>
  <sheetData>
    <row r="1" s="107" customFormat="1" ht="30" customHeight="1" spans="1:16">
      <c r="A1" s="27" t="s">
        <v>559</v>
      </c>
      <c r="B1" s="27"/>
      <c r="C1" s="27"/>
      <c r="D1" s="27"/>
      <c r="E1" s="27"/>
      <c r="F1" s="27"/>
      <c r="G1" s="27"/>
      <c r="H1" s="112"/>
      <c r="I1" s="27"/>
      <c r="J1" s="27"/>
      <c r="K1" s="27"/>
      <c r="L1" s="27"/>
      <c r="M1" s="27"/>
      <c r="N1" s="45"/>
      <c r="O1" s="129"/>
      <c r="P1" s="129"/>
    </row>
    <row r="2" ht="25" customHeight="1" spans="1:16">
      <c r="A2" s="9" t="s">
        <v>560</v>
      </c>
      <c r="B2" s="10" t="s">
        <v>2</v>
      </c>
      <c r="C2" s="10" t="s">
        <v>561</v>
      </c>
      <c r="D2" s="12" t="s">
        <v>562</v>
      </c>
      <c r="E2" s="10" t="s">
        <v>563</v>
      </c>
      <c r="F2" s="12" t="s">
        <v>564</v>
      </c>
      <c r="G2" s="12" t="s">
        <v>565</v>
      </c>
      <c r="H2" s="113" t="s">
        <v>566</v>
      </c>
      <c r="I2" s="10" t="s">
        <v>567</v>
      </c>
      <c r="J2" s="11"/>
      <c r="K2" s="46" t="s">
        <v>567</v>
      </c>
      <c r="L2" s="47"/>
      <c r="M2" s="9" t="s">
        <v>568</v>
      </c>
      <c r="N2" s="130"/>
      <c r="O2" s="108"/>
      <c r="P2" s="108"/>
    </row>
    <row r="3" ht="24" spans="1:16">
      <c r="A3" s="28"/>
      <c r="B3" s="29"/>
      <c r="C3" s="29"/>
      <c r="D3" s="30"/>
      <c r="E3" s="29"/>
      <c r="F3" s="30"/>
      <c r="G3" s="30"/>
      <c r="H3" s="114"/>
      <c r="I3" s="12" t="s">
        <v>11</v>
      </c>
      <c r="J3" s="12" t="s">
        <v>12</v>
      </c>
      <c r="K3" s="12" t="s">
        <v>13</v>
      </c>
      <c r="L3" s="12" t="s">
        <v>14</v>
      </c>
      <c r="M3" s="28"/>
      <c r="N3" s="26" t="s">
        <v>15</v>
      </c>
      <c r="O3" s="26"/>
      <c r="P3" s="26"/>
    </row>
    <row r="4" ht="20" hidden="1" customHeight="1" spans="1:17">
      <c r="A4" s="13">
        <f>ROW()-3</f>
        <v>1</v>
      </c>
      <c r="B4" s="15" t="s">
        <v>569</v>
      </c>
      <c r="C4" s="15" t="s">
        <v>570</v>
      </c>
      <c r="D4" s="15" t="s">
        <v>571</v>
      </c>
      <c r="E4" s="15" t="s">
        <v>572</v>
      </c>
      <c r="F4" s="31" t="s">
        <v>65</v>
      </c>
      <c r="G4" s="15">
        <v>9</v>
      </c>
      <c r="H4" s="15">
        <v>12</v>
      </c>
      <c r="I4" s="44">
        <v>110</v>
      </c>
      <c r="J4" s="15">
        <f t="shared" ref="J4:J43" si="0">I4*H4</f>
        <v>1320</v>
      </c>
      <c r="K4" s="20">
        <v>110</v>
      </c>
      <c r="L4" s="20">
        <f>K4*H4</f>
        <v>1320</v>
      </c>
      <c r="M4" s="20" t="s">
        <v>66</v>
      </c>
      <c r="N4" s="130" t="s">
        <v>573</v>
      </c>
      <c r="O4" s="26"/>
      <c r="P4" s="26"/>
      <c r="Q4">
        <f>SUM(J4:J43)</f>
        <v>57015</v>
      </c>
    </row>
    <row r="5" ht="20" hidden="1" customHeight="1" spans="1:16">
      <c r="A5" s="13">
        <f t="shared" ref="A5:A14" si="1">ROW()-3</f>
        <v>2</v>
      </c>
      <c r="B5" s="15" t="s">
        <v>574</v>
      </c>
      <c r="C5" s="15" t="s">
        <v>575</v>
      </c>
      <c r="D5" s="15" t="s">
        <v>576</v>
      </c>
      <c r="E5" s="31" t="s">
        <v>577</v>
      </c>
      <c r="F5" s="31" t="s">
        <v>65</v>
      </c>
      <c r="G5" s="15">
        <v>0</v>
      </c>
      <c r="H5" s="15">
        <v>1</v>
      </c>
      <c r="I5" s="44">
        <v>120</v>
      </c>
      <c r="J5" s="15">
        <f t="shared" si="0"/>
        <v>120</v>
      </c>
      <c r="K5" s="20">
        <v>294</v>
      </c>
      <c r="L5" s="20">
        <f t="shared" ref="L5:L52" si="2">K5*H5</f>
        <v>294</v>
      </c>
      <c r="M5" s="20" t="s">
        <v>66</v>
      </c>
      <c r="N5" s="130" t="s">
        <v>573</v>
      </c>
      <c r="O5" s="108"/>
      <c r="P5" s="108"/>
    </row>
    <row r="6" ht="20" hidden="1" customHeight="1" spans="1:16">
      <c r="A6" s="13">
        <f t="shared" si="1"/>
        <v>3</v>
      </c>
      <c r="B6" s="15" t="s">
        <v>578</v>
      </c>
      <c r="C6" s="15" t="s">
        <v>579</v>
      </c>
      <c r="D6" s="15" t="s">
        <v>576</v>
      </c>
      <c r="E6" s="15" t="s">
        <v>580</v>
      </c>
      <c r="F6" s="31" t="s">
        <v>65</v>
      </c>
      <c r="G6" s="15">
        <v>0</v>
      </c>
      <c r="H6" s="15">
        <v>1</v>
      </c>
      <c r="I6" s="44">
        <v>195</v>
      </c>
      <c r="J6" s="15">
        <f t="shared" si="0"/>
        <v>195</v>
      </c>
      <c r="K6" s="20">
        <v>210</v>
      </c>
      <c r="L6" s="20">
        <f t="shared" si="2"/>
        <v>210</v>
      </c>
      <c r="M6" s="20" t="s">
        <v>66</v>
      </c>
      <c r="N6" s="130" t="s">
        <v>573</v>
      </c>
      <c r="O6" s="108"/>
      <c r="P6" s="108"/>
    </row>
    <row r="7" ht="20" hidden="1" customHeight="1" spans="1:16">
      <c r="A7" s="13">
        <f t="shared" si="1"/>
        <v>4</v>
      </c>
      <c r="B7" s="15" t="s">
        <v>581</v>
      </c>
      <c r="C7" s="15" t="s">
        <v>582</v>
      </c>
      <c r="D7" s="15" t="s">
        <v>583</v>
      </c>
      <c r="E7" s="15" t="s">
        <v>584</v>
      </c>
      <c r="F7" s="31" t="s">
        <v>65</v>
      </c>
      <c r="G7" s="15">
        <v>0</v>
      </c>
      <c r="H7" s="15">
        <v>2</v>
      </c>
      <c r="I7" s="44">
        <v>70</v>
      </c>
      <c r="J7" s="15">
        <f t="shared" si="0"/>
        <v>140</v>
      </c>
      <c r="K7" s="15">
        <v>68</v>
      </c>
      <c r="L7" s="20">
        <f t="shared" si="2"/>
        <v>136</v>
      </c>
      <c r="M7" s="20" t="s">
        <v>66</v>
      </c>
      <c r="N7" s="130" t="s">
        <v>573</v>
      </c>
      <c r="O7" s="108"/>
      <c r="P7" s="108"/>
    </row>
    <row r="8" ht="20" hidden="1" customHeight="1" spans="1:16">
      <c r="A8" s="13">
        <f t="shared" si="1"/>
        <v>5</v>
      </c>
      <c r="B8" s="15" t="s">
        <v>585</v>
      </c>
      <c r="C8" s="15" t="s">
        <v>586</v>
      </c>
      <c r="D8" s="15" t="s">
        <v>587</v>
      </c>
      <c r="E8" s="15" t="s">
        <v>584</v>
      </c>
      <c r="F8" s="31" t="s">
        <v>65</v>
      </c>
      <c r="G8" s="15">
        <v>2</v>
      </c>
      <c r="H8" s="15">
        <v>10</v>
      </c>
      <c r="I8" s="44">
        <v>24</v>
      </c>
      <c r="J8" s="15">
        <f t="shared" si="0"/>
        <v>240</v>
      </c>
      <c r="K8" s="15">
        <v>44</v>
      </c>
      <c r="L8" s="20">
        <f t="shared" si="2"/>
        <v>440</v>
      </c>
      <c r="M8" s="20" t="s">
        <v>66</v>
      </c>
      <c r="N8" s="130" t="s">
        <v>573</v>
      </c>
      <c r="O8" s="108"/>
      <c r="P8" s="108"/>
    </row>
    <row r="9" ht="20" hidden="1" customHeight="1" spans="1:16">
      <c r="A9" s="13">
        <f t="shared" si="1"/>
        <v>6</v>
      </c>
      <c r="B9" s="15" t="s">
        <v>588</v>
      </c>
      <c r="C9" s="15" t="s">
        <v>589</v>
      </c>
      <c r="D9" s="15" t="s">
        <v>583</v>
      </c>
      <c r="E9" s="15" t="s">
        <v>584</v>
      </c>
      <c r="F9" s="31" t="s">
        <v>65</v>
      </c>
      <c r="G9" s="15">
        <v>0</v>
      </c>
      <c r="H9" s="15">
        <v>1</v>
      </c>
      <c r="I9" s="44">
        <v>451</v>
      </c>
      <c r="J9" s="15">
        <f t="shared" si="0"/>
        <v>451</v>
      </c>
      <c r="K9" s="20">
        <v>451</v>
      </c>
      <c r="L9" s="20">
        <f t="shared" si="2"/>
        <v>451</v>
      </c>
      <c r="M9" s="20" t="s">
        <v>66</v>
      </c>
      <c r="N9" s="131" t="s">
        <v>590</v>
      </c>
      <c r="O9" s="108" t="s">
        <v>591</v>
      </c>
      <c r="P9" s="108"/>
    </row>
    <row r="10" ht="20" hidden="1" customHeight="1" spans="1:16">
      <c r="A10" s="13">
        <f t="shared" si="1"/>
        <v>7</v>
      </c>
      <c r="B10" s="15" t="s">
        <v>592</v>
      </c>
      <c r="C10" s="15" t="s">
        <v>582</v>
      </c>
      <c r="D10" s="15" t="s">
        <v>593</v>
      </c>
      <c r="E10" s="15" t="s">
        <v>584</v>
      </c>
      <c r="F10" s="31" t="s">
        <v>65</v>
      </c>
      <c r="G10" s="15">
        <v>0</v>
      </c>
      <c r="H10" s="15">
        <v>4</v>
      </c>
      <c r="I10" s="44">
        <v>70</v>
      </c>
      <c r="J10" s="15">
        <f t="shared" si="0"/>
        <v>280</v>
      </c>
      <c r="K10" s="20">
        <v>50</v>
      </c>
      <c r="L10" s="20">
        <f t="shared" si="2"/>
        <v>200</v>
      </c>
      <c r="M10" s="20" t="s">
        <v>66</v>
      </c>
      <c r="N10" s="130" t="s">
        <v>573</v>
      </c>
      <c r="O10" s="108"/>
      <c r="P10" s="108"/>
    </row>
    <row r="11" ht="20" hidden="1" customHeight="1" spans="1:16">
      <c r="A11" s="13">
        <f t="shared" si="1"/>
        <v>8</v>
      </c>
      <c r="B11" s="94" t="s">
        <v>594</v>
      </c>
      <c r="C11" s="89" t="s">
        <v>595</v>
      </c>
      <c r="D11" s="94" t="s">
        <v>596</v>
      </c>
      <c r="E11" s="94" t="s">
        <v>597</v>
      </c>
      <c r="F11" s="31" t="s">
        <v>598</v>
      </c>
      <c r="G11" s="94">
        <v>0</v>
      </c>
      <c r="H11" s="94">
        <v>10</v>
      </c>
      <c r="I11" s="42">
        <v>292</v>
      </c>
      <c r="J11" s="94">
        <f t="shared" si="0"/>
        <v>2920</v>
      </c>
      <c r="K11" s="20">
        <v>292</v>
      </c>
      <c r="L11" s="20">
        <f t="shared" si="2"/>
        <v>2920</v>
      </c>
      <c r="M11" s="20" t="s">
        <v>66</v>
      </c>
      <c r="N11" s="130" t="s">
        <v>573</v>
      </c>
      <c r="O11" s="108"/>
      <c r="P11" s="108"/>
    </row>
    <row r="12" ht="20" hidden="1" customHeight="1" spans="1:16">
      <c r="A12" s="13">
        <f t="shared" si="1"/>
        <v>9</v>
      </c>
      <c r="B12" s="94" t="s">
        <v>599</v>
      </c>
      <c r="C12" s="94" t="s">
        <v>595</v>
      </c>
      <c r="D12" s="94" t="s">
        <v>596</v>
      </c>
      <c r="E12" s="94" t="s">
        <v>600</v>
      </c>
      <c r="F12" s="31" t="s">
        <v>598</v>
      </c>
      <c r="G12" s="94">
        <v>0</v>
      </c>
      <c r="H12" s="94">
        <v>15</v>
      </c>
      <c r="I12" s="42">
        <v>181</v>
      </c>
      <c r="J12" s="94">
        <f t="shared" si="0"/>
        <v>2715</v>
      </c>
      <c r="K12" s="20">
        <v>170</v>
      </c>
      <c r="L12" s="20">
        <f t="shared" si="2"/>
        <v>2550</v>
      </c>
      <c r="M12" s="20" t="s">
        <v>66</v>
      </c>
      <c r="N12" s="130" t="s">
        <v>573</v>
      </c>
      <c r="O12" s="108"/>
      <c r="P12" s="108"/>
    </row>
    <row r="13" ht="20" hidden="1" customHeight="1" spans="1:16">
      <c r="A13" s="13">
        <f t="shared" si="1"/>
        <v>10</v>
      </c>
      <c r="B13" s="94" t="s">
        <v>601</v>
      </c>
      <c r="C13" s="94" t="s">
        <v>602</v>
      </c>
      <c r="D13" s="94" t="s">
        <v>603</v>
      </c>
      <c r="E13" s="94" t="s">
        <v>604</v>
      </c>
      <c r="F13" s="31" t="s">
        <v>65</v>
      </c>
      <c r="G13" s="94">
        <v>0</v>
      </c>
      <c r="H13" s="94">
        <v>10</v>
      </c>
      <c r="I13" s="94">
        <v>40</v>
      </c>
      <c r="J13" s="94">
        <f t="shared" si="0"/>
        <v>400</v>
      </c>
      <c r="K13" s="15">
        <v>45</v>
      </c>
      <c r="L13" s="20">
        <f t="shared" si="2"/>
        <v>450</v>
      </c>
      <c r="M13" s="20" t="s">
        <v>66</v>
      </c>
      <c r="N13" s="130" t="s">
        <v>573</v>
      </c>
      <c r="O13" s="108"/>
      <c r="P13" s="108"/>
    </row>
    <row r="14" s="108" customFormat="1" ht="39" hidden="1" spans="1:14">
      <c r="A14" s="13">
        <f t="shared" si="1"/>
        <v>11</v>
      </c>
      <c r="B14" s="15" t="s">
        <v>605</v>
      </c>
      <c r="C14" s="15" t="s">
        <v>606</v>
      </c>
      <c r="D14" s="15" t="s">
        <v>607</v>
      </c>
      <c r="E14" s="15" t="s">
        <v>608</v>
      </c>
      <c r="F14" s="31" t="s">
        <v>65</v>
      </c>
      <c r="G14" s="15">
        <v>0</v>
      </c>
      <c r="H14" s="15">
        <v>1</v>
      </c>
      <c r="I14" s="15">
        <v>2195</v>
      </c>
      <c r="J14" s="15">
        <f t="shared" si="0"/>
        <v>2195</v>
      </c>
      <c r="K14" s="20">
        <v>2195</v>
      </c>
      <c r="L14" s="20">
        <f t="shared" si="2"/>
        <v>2195</v>
      </c>
      <c r="M14" s="20" t="s">
        <v>66</v>
      </c>
      <c r="N14" s="130" t="s">
        <v>573</v>
      </c>
    </row>
    <row r="15" ht="20" hidden="1" customHeight="1" spans="1:16">
      <c r="A15" s="13">
        <f t="shared" ref="A15:A24" si="3">ROW()-3</f>
        <v>12</v>
      </c>
      <c r="B15" s="94" t="s">
        <v>609</v>
      </c>
      <c r="C15" s="94" t="s">
        <v>610</v>
      </c>
      <c r="D15" s="94" t="s">
        <v>611</v>
      </c>
      <c r="E15" s="94" t="s">
        <v>612</v>
      </c>
      <c r="F15" s="31" t="s">
        <v>65</v>
      </c>
      <c r="G15" s="94">
        <v>0</v>
      </c>
      <c r="H15" s="94">
        <v>7</v>
      </c>
      <c r="I15" s="94">
        <v>35</v>
      </c>
      <c r="J15" s="94">
        <f t="shared" si="0"/>
        <v>245</v>
      </c>
      <c r="K15" s="20">
        <v>48</v>
      </c>
      <c r="L15" s="20">
        <f t="shared" si="2"/>
        <v>336</v>
      </c>
      <c r="M15" s="20" t="s">
        <v>66</v>
      </c>
      <c r="N15" s="130" t="s">
        <v>573</v>
      </c>
      <c r="O15" s="108"/>
      <c r="P15" s="108"/>
    </row>
    <row r="16" ht="34.5" hidden="1" spans="1:16">
      <c r="A16" s="13">
        <f t="shared" si="3"/>
        <v>13</v>
      </c>
      <c r="B16" s="94" t="s">
        <v>613</v>
      </c>
      <c r="C16" s="94" t="s">
        <v>614</v>
      </c>
      <c r="D16" s="94" t="s">
        <v>615</v>
      </c>
      <c r="E16" s="69" t="s">
        <v>616</v>
      </c>
      <c r="F16" s="31" t="s">
        <v>65</v>
      </c>
      <c r="G16" s="94">
        <v>0</v>
      </c>
      <c r="H16" s="94">
        <v>18</v>
      </c>
      <c r="I16" s="94">
        <v>73</v>
      </c>
      <c r="J16" s="94">
        <f t="shared" si="0"/>
        <v>1314</v>
      </c>
      <c r="K16" s="20">
        <v>56</v>
      </c>
      <c r="L16" s="20">
        <f t="shared" si="2"/>
        <v>1008</v>
      </c>
      <c r="M16" s="20" t="s">
        <v>66</v>
      </c>
      <c r="N16" s="130" t="s">
        <v>573</v>
      </c>
      <c r="O16" s="108"/>
      <c r="P16" s="108"/>
    </row>
    <row r="17" ht="20" hidden="1" customHeight="1" spans="1:16">
      <c r="A17" s="13">
        <f t="shared" si="3"/>
        <v>14</v>
      </c>
      <c r="B17" s="115" t="s">
        <v>617</v>
      </c>
      <c r="C17" s="94" t="s">
        <v>618</v>
      </c>
      <c r="D17" s="94" t="s">
        <v>619</v>
      </c>
      <c r="E17" s="89" t="s">
        <v>620</v>
      </c>
      <c r="F17" s="31" t="s">
        <v>65</v>
      </c>
      <c r="G17" s="94">
        <v>0</v>
      </c>
      <c r="H17" s="94">
        <v>4</v>
      </c>
      <c r="I17" s="94">
        <v>10</v>
      </c>
      <c r="J17" s="94">
        <f t="shared" si="0"/>
        <v>40</v>
      </c>
      <c r="K17" s="20">
        <v>11</v>
      </c>
      <c r="L17" s="20">
        <f t="shared" si="2"/>
        <v>44</v>
      </c>
      <c r="M17" s="20" t="s">
        <v>66</v>
      </c>
      <c r="N17" s="130" t="s">
        <v>573</v>
      </c>
      <c r="O17" s="108"/>
      <c r="P17" s="108"/>
    </row>
    <row r="18" ht="109.5" hidden="1" spans="1:16">
      <c r="A18" s="13">
        <f t="shared" si="3"/>
        <v>15</v>
      </c>
      <c r="B18" s="94" t="s">
        <v>621</v>
      </c>
      <c r="C18" s="94" t="s">
        <v>622</v>
      </c>
      <c r="D18" s="94" t="s">
        <v>623</v>
      </c>
      <c r="E18" s="94" t="s">
        <v>624</v>
      </c>
      <c r="F18" s="31" t="s">
        <v>625</v>
      </c>
      <c r="G18" s="94">
        <v>0</v>
      </c>
      <c r="H18" s="94">
        <v>2</v>
      </c>
      <c r="I18" s="94">
        <v>4300</v>
      </c>
      <c r="J18" s="94">
        <f t="shared" si="0"/>
        <v>8600</v>
      </c>
      <c r="K18" s="15">
        <v>5330</v>
      </c>
      <c r="L18" s="20">
        <f t="shared" si="2"/>
        <v>10660</v>
      </c>
      <c r="M18" s="20" t="s">
        <v>66</v>
      </c>
      <c r="N18" s="132" t="s">
        <v>626</v>
      </c>
      <c r="O18" s="108" t="s">
        <v>627</v>
      </c>
      <c r="P18" s="108"/>
    </row>
    <row r="19" s="109" customFormat="1" ht="20" hidden="1" customHeight="1" spans="1:16">
      <c r="A19" s="53">
        <f t="shared" si="3"/>
        <v>16</v>
      </c>
      <c r="B19" s="31" t="s">
        <v>628</v>
      </c>
      <c r="C19" s="15" t="s">
        <v>629</v>
      </c>
      <c r="D19" s="31" t="s">
        <v>630</v>
      </c>
      <c r="E19" s="31" t="s">
        <v>118</v>
      </c>
      <c r="F19" s="31" t="s">
        <v>65</v>
      </c>
      <c r="G19" s="15">
        <v>10</v>
      </c>
      <c r="H19" s="15">
        <v>6</v>
      </c>
      <c r="I19" s="15">
        <v>460</v>
      </c>
      <c r="J19" s="15">
        <f t="shared" si="0"/>
        <v>2760</v>
      </c>
      <c r="K19" s="15">
        <v>460</v>
      </c>
      <c r="L19" s="20">
        <f t="shared" si="2"/>
        <v>2760</v>
      </c>
      <c r="M19" s="31" t="s">
        <v>66</v>
      </c>
      <c r="N19" s="133" t="s">
        <v>573</v>
      </c>
      <c r="O19" s="134"/>
      <c r="P19" s="134"/>
    </row>
    <row r="20" ht="22.5" hidden="1" spans="1:16">
      <c r="A20" s="13">
        <f t="shared" si="3"/>
        <v>17</v>
      </c>
      <c r="B20" s="15" t="s">
        <v>631</v>
      </c>
      <c r="C20" s="15" t="s">
        <v>632</v>
      </c>
      <c r="D20" s="15" t="s">
        <v>633</v>
      </c>
      <c r="E20" s="15" t="s">
        <v>634</v>
      </c>
      <c r="F20" s="31" t="s">
        <v>65</v>
      </c>
      <c r="G20" s="15">
        <v>0</v>
      </c>
      <c r="H20" s="15">
        <v>8</v>
      </c>
      <c r="I20" s="15">
        <v>75</v>
      </c>
      <c r="J20" s="15">
        <f t="shared" si="0"/>
        <v>600</v>
      </c>
      <c r="K20" s="20">
        <v>78</v>
      </c>
      <c r="L20" s="20">
        <f t="shared" si="2"/>
        <v>624</v>
      </c>
      <c r="M20" s="20" t="s">
        <v>66</v>
      </c>
      <c r="N20" s="133" t="s">
        <v>573</v>
      </c>
      <c r="O20" s="108"/>
      <c r="P20" s="108"/>
    </row>
    <row r="21" ht="22.5" hidden="1" spans="1:16">
      <c r="A21" s="13">
        <f t="shared" si="3"/>
        <v>18</v>
      </c>
      <c r="B21" s="115" t="s">
        <v>635</v>
      </c>
      <c r="C21" s="115" t="s">
        <v>595</v>
      </c>
      <c r="D21" s="115" t="s">
        <v>596</v>
      </c>
      <c r="E21" s="115" t="s">
        <v>634</v>
      </c>
      <c r="F21" s="31" t="s">
        <v>598</v>
      </c>
      <c r="G21" s="115">
        <v>2</v>
      </c>
      <c r="H21" s="115">
        <v>5</v>
      </c>
      <c r="I21" s="94">
        <v>285</v>
      </c>
      <c r="J21" s="94">
        <f t="shared" si="0"/>
        <v>1425</v>
      </c>
      <c r="K21" s="15">
        <v>285</v>
      </c>
      <c r="L21" s="20">
        <f t="shared" si="2"/>
        <v>1425</v>
      </c>
      <c r="M21" s="20" t="s">
        <v>66</v>
      </c>
      <c r="N21" s="133" t="s">
        <v>573</v>
      </c>
      <c r="O21" s="108"/>
      <c r="P21" s="108"/>
    </row>
    <row r="22" ht="20" hidden="1" customHeight="1" spans="1:16">
      <c r="A22" s="13">
        <f t="shared" si="3"/>
        <v>19</v>
      </c>
      <c r="B22" s="115" t="s">
        <v>636</v>
      </c>
      <c r="C22" s="115" t="s">
        <v>637</v>
      </c>
      <c r="D22" s="115" t="s">
        <v>638</v>
      </c>
      <c r="E22" s="115" t="s">
        <v>604</v>
      </c>
      <c r="F22" s="31" t="s">
        <v>65</v>
      </c>
      <c r="G22" s="115">
        <v>0</v>
      </c>
      <c r="H22" s="115">
        <v>2</v>
      </c>
      <c r="I22" s="94">
        <v>290</v>
      </c>
      <c r="J22" s="94">
        <f t="shared" si="0"/>
        <v>580</v>
      </c>
      <c r="K22" s="15">
        <v>354</v>
      </c>
      <c r="L22" s="20">
        <f t="shared" si="2"/>
        <v>708</v>
      </c>
      <c r="M22" s="20" t="s">
        <v>66</v>
      </c>
      <c r="N22" s="133" t="s">
        <v>573</v>
      </c>
      <c r="O22" s="108"/>
      <c r="P22" s="108"/>
    </row>
    <row r="23" ht="20" hidden="1" customHeight="1" spans="1:16">
      <c r="A23" s="13">
        <f t="shared" si="3"/>
        <v>20</v>
      </c>
      <c r="B23" s="115" t="s">
        <v>639</v>
      </c>
      <c r="C23" s="115" t="s">
        <v>640</v>
      </c>
      <c r="D23" s="115" t="s">
        <v>641</v>
      </c>
      <c r="E23" s="115" t="s">
        <v>604</v>
      </c>
      <c r="F23" s="31" t="s">
        <v>65</v>
      </c>
      <c r="G23" s="115">
        <v>0</v>
      </c>
      <c r="H23" s="115">
        <v>2</v>
      </c>
      <c r="I23" s="94">
        <v>30</v>
      </c>
      <c r="J23" s="94">
        <f t="shared" si="0"/>
        <v>60</v>
      </c>
      <c r="K23" s="20">
        <v>102</v>
      </c>
      <c r="L23" s="20">
        <f t="shared" si="2"/>
        <v>204</v>
      </c>
      <c r="M23" s="20" t="s">
        <v>66</v>
      </c>
      <c r="N23" s="133" t="s">
        <v>573</v>
      </c>
      <c r="O23" s="108"/>
      <c r="P23" s="108"/>
    </row>
    <row r="24" ht="28" hidden="1" customHeight="1" spans="1:16">
      <c r="A24" s="13">
        <f t="shared" si="3"/>
        <v>21</v>
      </c>
      <c r="B24" s="94" t="s">
        <v>642</v>
      </c>
      <c r="C24" s="94" t="s">
        <v>582</v>
      </c>
      <c r="D24" s="94" t="s">
        <v>633</v>
      </c>
      <c r="E24" s="94" t="s">
        <v>36</v>
      </c>
      <c r="F24" s="31" t="s">
        <v>65</v>
      </c>
      <c r="G24" s="94">
        <v>1</v>
      </c>
      <c r="H24" s="94">
        <v>2</v>
      </c>
      <c r="I24" s="94">
        <v>652</v>
      </c>
      <c r="J24" s="94">
        <f t="shared" si="0"/>
        <v>1304</v>
      </c>
      <c r="K24" s="20">
        <v>820</v>
      </c>
      <c r="L24" s="20">
        <f t="shared" si="2"/>
        <v>1640</v>
      </c>
      <c r="M24" s="20" t="s">
        <v>66</v>
      </c>
      <c r="N24" s="130" t="s">
        <v>573</v>
      </c>
      <c r="O24" s="108"/>
      <c r="P24" s="108"/>
    </row>
    <row r="25" ht="20" hidden="1" customHeight="1" spans="1:16">
      <c r="A25" s="13">
        <f t="shared" ref="A25:A34" si="4">ROW()-3</f>
        <v>22</v>
      </c>
      <c r="B25" s="94" t="s">
        <v>643</v>
      </c>
      <c r="C25" s="94" t="s">
        <v>644</v>
      </c>
      <c r="D25" s="94" t="s">
        <v>583</v>
      </c>
      <c r="E25" s="89" t="s">
        <v>645</v>
      </c>
      <c r="F25" s="31" t="s">
        <v>65</v>
      </c>
      <c r="G25" s="94">
        <v>1</v>
      </c>
      <c r="H25" s="94">
        <v>1</v>
      </c>
      <c r="I25" s="94">
        <v>80</v>
      </c>
      <c r="J25" s="94">
        <f t="shared" si="0"/>
        <v>80</v>
      </c>
      <c r="K25" s="20">
        <v>80</v>
      </c>
      <c r="L25" s="20">
        <f t="shared" si="2"/>
        <v>80</v>
      </c>
      <c r="M25" s="20" t="s">
        <v>66</v>
      </c>
      <c r="N25" s="130" t="s">
        <v>573</v>
      </c>
      <c r="O25" s="108"/>
      <c r="P25" s="108"/>
    </row>
    <row r="26" ht="20" hidden="1" customHeight="1" spans="1:16">
      <c r="A26" s="13">
        <f t="shared" si="4"/>
        <v>23</v>
      </c>
      <c r="B26" s="94" t="s">
        <v>646</v>
      </c>
      <c r="C26" s="94" t="s">
        <v>647</v>
      </c>
      <c r="D26" s="94" t="s">
        <v>648</v>
      </c>
      <c r="E26" s="94" t="s">
        <v>649</v>
      </c>
      <c r="F26" s="31" t="s">
        <v>65</v>
      </c>
      <c r="G26" s="94">
        <v>0</v>
      </c>
      <c r="H26" s="94">
        <v>1</v>
      </c>
      <c r="I26" s="94">
        <v>88</v>
      </c>
      <c r="J26" s="94">
        <f t="shared" si="0"/>
        <v>88</v>
      </c>
      <c r="K26" s="20">
        <v>94</v>
      </c>
      <c r="L26" s="20">
        <f t="shared" si="2"/>
        <v>94</v>
      </c>
      <c r="M26" s="20" t="s">
        <v>66</v>
      </c>
      <c r="N26" s="130" t="s">
        <v>573</v>
      </c>
      <c r="O26" s="108"/>
      <c r="P26" s="108"/>
    </row>
    <row r="27" ht="20" hidden="1" customHeight="1" spans="1:16">
      <c r="A27" s="13">
        <f t="shared" si="4"/>
        <v>24</v>
      </c>
      <c r="B27" s="15" t="s">
        <v>650</v>
      </c>
      <c r="C27" s="15" t="s">
        <v>651</v>
      </c>
      <c r="D27" s="15" t="s">
        <v>641</v>
      </c>
      <c r="E27" s="31" t="s">
        <v>652</v>
      </c>
      <c r="F27" s="31" t="s">
        <v>65</v>
      </c>
      <c r="G27" s="15">
        <v>5</v>
      </c>
      <c r="H27" s="15">
        <v>3</v>
      </c>
      <c r="I27" s="15">
        <v>50</v>
      </c>
      <c r="J27" s="15">
        <f t="shared" si="0"/>
        <v>150</v>
      </c>
      <c r="K27" s="15">
        <v>48</v>
      </c>
      <c r="L27" s="20">
        <f t="shared" si="2"/>
        <v>144</v>
      </c>
      <c r="M27" s="20" t="s">
        <v>66</v>
      </c>
      <c r="N27" s="130" t="s">
        <v>573</v>
      </c>
      <c r="O27" s="108"/>
      <c r="P27" s="108"/>
    </row>
    <row r="28" ht="34.5" hidden="1" spans="1:16">
      <c r="A28" s="13">
        <f t="shared" si="4"/>
        <v>25</v>
      </c>
      <c r="B28" s="15" t="s">
        <v>653</v>
      </c>
      <c r="C28" s="15" t="s">
        <v>632</v>
      </c>
      <c r="D28" s="15" t="s">
        <v>633</v>
      </c>
      <c r="E28" s="31" t="s">
        <v>652</v>
      </c>
      <c r="F28" s="31" t="s">
        <v>65</v>
      </c>
      <c r="G28" s="15" t="s">
        <v>654</v>
      </c>
      <c r="H28" s="15">
        <v>2</v>
      </c>
      <c r="I28" s="44">
        <v>400</v>
      </c>
      <c r="J28" s="15">
        <f t="shared" si="0"/>
        <v>800</v>
      </c>
      <c r="K28" s="15">
        <v>245</v>
      </c>
      <c r="L28" s="20">
        <f t="shared" si="2"/>
        <v>490</v>
      </c>
      <c r="M28" s="20" t="s">
        <v>66</v>
      </c>
      <c r="N28" s="130" t="s">
        <v>573</v>
      </c>
      <c r="O28" s="108"/>
      <c r="P28" s="108"/>
    </row>
    <row r="29" ht="20" hidden="1" customHeight="1" spans="1:16">
      <c r="A29" s="13">
        <f t="shared" si="4"/>
        <v>26</v>
      </c>
      <c r="B29" s="15" t="s">
        <v>655</v>
      </c>
      <c r="C29" s="15" t="s">
        <v>651</v>
      </c>
      <c r="D29" s="15" t="s">
        <v>633</v>
      </c>
      <c r="E29" s="31" t="s">
        <v>652</v>
      </c>
      <c r="F29" s="31" t="s">
        <v>65</v>
      </c>
      <c r="G29" s="15">
        <v>0</v>
      </c>
      <c r="H29" s="15">
        <v>2</v>
      </c>
      <c r="I29" s="44">
        <v>850</v>
      </c>
      <c r="J29" s="15">
        <f t="shared" si="0"/>
        <v>1700</v>
      </c>
      <c r="K29" s="15">
        <v>349</v>
      </c>
      <c r="L29" s="20">
        <f t="shared" si="2"/>
        <v>698</v>
      </c>
      <c r="M29" s="20" t="s">
        <v>66</v>
      </c>
      <c r="N29" s="130" t="s">
        <v>656</v>
      </c>
      <c r="O29" s="108"/>
      <c r="P29" s="108"/>
    </row>
    <row r="30" ht="27" hidden="1" customHeight="1" spans="1:16">
      <c r="A30" s="13">
        <f t="shared" si="4"/>
        <v>27</v>
      </c>
      <c r="B30" s="116" t="s">
        <v>657</v>
      </c>
      <c r="C30" s="117" t="s">
        <v>658</v>
      </c>
      <c r="D30" s="116" t="s">
        <v>659</v>
      </c>
      <c r="E30" s="116" t="s">
        <v>660</v>
      </c>
      <c r="F30" s="31" t="s">
        <v>65</v>
      </c>
      <c r="G30" s="116">
        <v>0</v>
      </c>
      <c r="H30" s="34">
        <v>6</v>
      </c>
      <c r="I30" s="116">
        <v>750</v>
      </c>
      <c r="J30" s="15">
        <f t="shared" si="0"/>
        <v>4500</v>
      </c>
      <c r="K30" s="20">
        <v>831</v>
      </c>
      <c r="L30" s="20">
        <f t="shared" si="2"/>
        <v>4986</v>
      </c>
      <c r="M30" s="20" t="s">
        <v>66</v>
      </c>
      <c r="N30" s="130" t="s">
        <v>661</v>
      </c>
      <c r="O30" s="108"/>
      <c r="P30" s="108"/>
    </row>
    <row r="31" ht="33.75" hidden="1" spans="1:16">
      <c r="A31" s="13">
        <f t="shared" si="4"/>
        <v>28</v>
      </c>
      <c r="B31" s="118" t="s">
        <v>662</v>
      </c>
      <c r="C31" s="118" t="s">
        <v>663</v>
      </c>
      <c r="D31" s="118" t="s">
        <v>611</v>
      </c>
      <c r="E31" s="119" t="s">
        <v>664</v>
      </c>
      <c r="F31" s="120" t="s">
        <v>65</v>
      </c>
      <c r="G31" s="118">
        <v>0</v>
      </c>
      <c r="H31" s="118">
        <v>10</v>
      </c>
      <c r="I31" s="135">
        <v>160</v>
      </c>
      <c r="J31" s="118">
        <f t="shared" si="0"/>
        <v>1600</v>
      </c>
      <c r="K31" s="118">
        <v>154</v>
      </c>
      <c r="L31" s="136">
        <f t="shared" si="2"/>
        <v>1540</v>
      </c>
      <c r="M31" s="136" t="s">
        <v>66</v>
      </c>
      <c r="N31" s="137" t="s">
        <v>665</v>
      </c>
      <c r="O31" s="138"/>
      <c r="P31" s="138"/>
    </row>
    <row r="32" ht="20" hidden="1" customHeight="1" spans="1:16">
      <c r="A32" s="13">
        <f t="shared" si="4"/>
        <v>29</v>
      </c>
      <c r="B32" s="94" t="s">
        <v>666</v>
      </c>
      <c r="C32" s="89" t="s">
        <v>667</v>
      </c>
      <c r="D32" s="94" t="s">
        <v>583</v>
      </c>
      <c r="E32" s="94" t="s">
        <v>668</v>
      </c>
      <c r="F32" s="31" t="s">
        <v>65</v>
      </c>
      <c r="G32" s="94">
        <v>0</v>
      </c>
      <c r="H32" s="94">
        <v>1</v>
      </c>
      <c r="I32" s="42">
        <v>308</v>
      </c>
      <c r="J32" s="94">
        <f t="shared" si="0"/>
        <v>308</v>
      </c>
      <c r="K32" s="15">
        <v>315</v>
      </c>
      <c r="L32" s="20">
        <f t="shared" si="2"/>
        <v>315</v>
      </c>
      <c r="M32" s="20" t="s">
        <v>66</v>
      </c>
      <c r="N32" s="130" t="s">
        <v>573</v>
      </c>
      <c r="O32" s="108"/>
      <c r="P32" s="108"/>
    </row>
    <row r="33" ht="20" hidden="1" customHeight="1" spans="1:16">
      <c r="A33" s="13">
        <f t="shared" si="4"/>
        <v>30</v>
      </c>
      <c r="B33" s="94" t="s">
        <v>669</v>
      </c>
      <c r="C33" s="94" t="s">
        <v>670</v>
      </c>
      <c r="D33" s="94" t="s">
        <v>671</v>
      </c>
      <c r="E33" s="89" t="s">
        <v>672</v>
      </c>
      <c r="F33" s="31" t="s">
        <v>65</v>
      </c>
      <c r="G33" s="94">
        <v>0</v>
      </c>
      <c r="H33" s="94">
        <v>1</v>
      </c>
      <c r="I33" s="42">
        <v>405</v>
      </c>
      <c r="J33" s="94">
        <f t="shared" si="0"/>
        <v>405</v>
      </c>
      <c r="K33" s="15">
        <v>405</v>
      </c>
      <c r="L33" s="20">
        <f t="shared" si="2"/>
        <v>405</v>
      </c>
      <c r="M33" s="20" t="s">
        <v>66</v>
      </c>
      <c r="N33" s="130" t="s">
        <v>573</v>
      </c>
      <c r="O33" s="108"/>
      <c r="P33" s="108"/>
    </row>
    <row r="34" ht="20" hidden="1" customHeight="1" spans="1:16">
      <c r="A34" s="13">
        <f t="shared" si="4"/>
        <v>31</v>
      </c>
      <c r="B34" s="59" t="s">
        <v>673</v>
      </c>
      <c r="C34" s="59" t="s">
        <v>674</v>
      </c>
      <c r="D34" s="59" t="s">
        <v>675</v>
      </c>
      <c r="E34" s="121" t="s">
        <v>676</v>
      </c>
      <c r="F34" s="31" t="s">
        <v>65</v>
      </c>
      <c r="G34" s="59">
        <v>0</v>
      </c>
      <c r="H34" s="122">
        <v>1</v>
      </c>
      <c r="I34" s="59">
        <v>6215</v>
      </c>
      <c r="J34" s="94">
        <f t="shared" si="0"/>
        <v>6215</v>
      </c>
      <c r="K34" s="15">
        <v>6575</v>
      </c>
      <c r="L34" s="20">
        <f t="shared" si="2"/>
        <v>6575</v>
      </c>
      <c r="M34" s="20" t="s">
        <v>66</v>
      </c>
      <c r="N34" s="130" t="s">
        <v>677</v>
      </c>
      <c r="O34" s="108" t="s">
        <v>678</v>
      </c>
      <c r="P34" s="108"/>
    </row>
    <row r="35" ht="20" hidden="1" customHeight="1" spans="1:16">
      <c r="A35" s="13">
        <f t="shared" ref="A35:A44" si="5">ROW()-3</f>
        <v>32</v>
      </c>
      <c r="B35" s="59" t="s">
        <v>679</v>
      </c>
      <c r="C35" s="59" t="s">
        <v>680</v>
      </c>
      <c r="D35" s="59" t="s">
        <v>681</v>
      </c>
      <c r="E35" s="121" t="s">
        <v>682</v>
      </c>
      <c r="F35" s="31" t="s">
        <v>119</v>
      </c>
      <c r="G35" s="59">
        <v>0</v>
      </c>
      <c r="H35" s="122">
        <v>1</v>
      </c>
      <c r="I35" s="59">
        <v>700</v>
      </c>
      <c r="J35" s="94">
        <f t="shared" si="0"/>
        <v>700</v>
      </c>
      <c r="K35" s="20">
        <v>504</v>
      </c>
      <c r="L35" s="20">
        <f t="shared" si="2"/>
        <v>504</v>
      </c>
      <c r="M35" s="20" t="s">
        <v>66</v>
      </c>
      <c r="N35" s="130" t="s">
        <v>683</v>
      </c>
      <c r="O35" s="108" t="s">
        <v>684</v>
      </c>
      <c r="P35" s="108"/>
    </row>
    <row r="36" ht="20" hidden="1" customHeight="1" spans="1:16">
      <c r="A36" s="13">
        <f t="shared" si="5"/>
        <v>33</v>
      </c>
      <c r="B36" s="59" t="s">
        <v>685</v>
      </c>
      <c r="C36" s="123" t="s">
        <v>686</v>
      </c>
      <c r="D36" s="59" t="s">
        <v>687</v>
      </c>
      <c r="E36" s="59" t="s">
        <v>688</v>
      </c>
      <c r="F36" s="31" t="s">
        <v>65</v>
      </c>
      <c r="G36" s="59">
        <v>0</v>
      </c>
      <c r="H36" s="122">
        <v>1</v>
      </c>
      <c r="I36" s="55">
        <v>1425</v>
      </c>
      <c r="J36" s="94">
        <f t="shared" si="0"/>
        <v>1425</v>
      </c>
      <c r="K36" s="20">
        <v>2905</v>
      </c>
      <c r="L36" s="20">
        <v>2808</v>
      </c>
      <c r="M36" s="20" t="s">
        <v>66</v>
      </c>
      <c r="N36" s="130" t="s">
        <v>689</v>
      </c>
      <c r="O36" s="108" t="s">
        <v>678</v>
      </c>
      <c r="P36" s="108"/>
    </row>
    <row r="37" ht="22.5" hidden="1" spans="1:16">
      <c r="A37" s="13">
        <f t="shared" si="5"/>
        <v>34</v>
      </c>
      <c r="B37" s="59" t="s">
        <v>690</v>
      </c>
      <c r="C37" s="59" t="s">
        <v>691</v>
      </c>
      <c r="D37" s="59" t="s">
        <v>692</v>
      </c>
      <c r="E37" s="59" t="s">
        <v>693</v>
      </c>
      <c r="F37" s="31" t="s">
        <v>65</v>
      </c>
      <c r="G37" s="59">
        <v>0</v>
      </c>
      <c r="H37" s="122">
        <v>1</v>
      </c>
      <c r="I37" s="59">
        <v>2875</v>
      </c>
      <c r="J37" s="94">
        <f t="shared" si="0"/>
        <v>2875</v>
      </c>
      <c r="K37" s="15">
        <v>2800</v>
      </c>
      <c r="L37" s="20">
        <f t="shared" si="2"/>
        <v>2800</v>
      </c>
      <c r="M37" s="20" t="s">
        <v>66</v>
      </c>
      <c r="N37" s="130" t="s">
        <v>573</v>
      </c>
      <c r="O37" s="108"/>
      <c r="P37" s="108"/>
    </row>
    <row r="38" ht="20" hidden="1" customHeight="1" spans="1:16">
      <c r="A38" s="13">
        <f t="shared" si="5"/>
        <v>35</v>
      </c>
      <c r="B38" s="59" t="s">
        <v>694</v>
      </c>
      <c r="C38" s="59" t="s">
        <v>695</v>
      </c>
      <c r="D38" s="59" t="s">
        <v>633</v>
      </c>
      <c r="E38" s="59" t="s">
        <v>696</v>
      </c>
      <c r="F38" s="31" t="s">
        <v>65</v>
      </c>
      <c r="G38" s="59">
        <v>0</v>
      </c>
      <c r="H38" s="122">
        <v>1</v>
      </c>
      <c r="I38" s="59">
        <v>50</v>
      </c>
      <c r="J38" s="94">
        <f t="shared" si="0"/>
        <v>50</v>
      </c>
      <c r="K38" s="20">
        <v>32</v>
      </c>
      <c r="L38" s="20">
        <f t="shared" si="2"/>
        <v>32</v>
      </c>
      <c r="M38" s="20" t="s">
        <v>66</v>
      </c>
      <c r="N38" s="130" t="s">
        <v>697</v>
      </c>
      <c r="O38" s="26"/>
      <c r="P38" s="26"/>
    </row>
    <row r="39" ht="20" hidden="1" customHeight="1" spans="1:16">
      <c r="A39" s="13">
        <f t="shared" si="5"/>
        <v>36</v>
      </c>
      <c r="B39" s="124" t="s">
        <v>698</v>
      </c>
      <c r="C39" s="124" t="s">
        <v>699</v>
      </c>
      <c r="D39" s="124" t="s">
        <v>700</v>
      </c>
      <c r="E39" s="124" t="s">
        <v>701</v>
      </c>
      <c r="F39" s="31" t="s">
        <v>65</v>
      </c>
      <c r="G39" s="124">
        <v>2</v>
      </c>
      <c r="H39" s="125">
        <v>6</v>
      </c>
      <c r="I39" s="124">
        <v>850</v>
      </c>
      <c r="J39" s="94">
        <f t="shared" si="0"/>
        <v>5100</v>
      </c>
      <c r="K39" s="15">
        <v>663</v>
      </c>
      <c r="L39" s="20">
        <f t="shared" si="2"/>
        <v>3978</v>
      </c>
      <c r="M39" s="20" t="s">
        <v>66</v>
      </c>
      <c r="N39" s="130" t="s">
        <v>573</v>
      </c>
      <c r="O39" s="108"/>
      <c r="P39" s="108"/>
    </row>
    <row r="40" ht="20" hidden="1" customHeight="1" spans="1:16">
      <c r="A40" s="13">
        <f t="shared" si="5"/>
        <v>37</v>
      </c>
      <c r="B40" s="124" t="s">
        <v>702</v>
      </c>
      <c r="C40" s="124" t="s">
        <v>703</v>
      </c>
      <c r="D40" s="124" t="s">
        <v>704</v>
      </c>
      <c r="E40" s="124" t="s">
        <v>705</v>
      </c>
      <c r="F40" s="31" t="s">
        <v>65</v>
      </c>
      <c r="G40" s="124">
        <v>0</v>
      </c>
      <c r="H40" s="125">
        <v>1</v>
      </c>
      <c r="I40" s="124">
        <v>30</v>
      </c>
      <c r="J40" s="94">
        <f t="shared" si="0"/>
        <v>30</v>
      </c>
      <c r="K40" s="20">
        <v>28</v>
      </c>
      <c r="L40" s="20">
        <f t="shared" si="2"/>
        <v>28</v>
      </c>
      <c r="M40" s="20" t="s">
        <v>66</v>
      </c>
      <c r="N40" s="130" t="s">
        <v>573</v>
      </c>
      <c r="O40" s="108"/>
      <c r="P40" s="108"/>
    </row>
    <row r="41" ht="20" hidden="1" customHeight="1" spans="1:16">
      <c r="A41" s="13">
        <f t="shared" si="5"/>
        <v>38</v>
      </c>
      <c r="B41" s="124" t="s">
        <v>706</v>
      </c>
      <c r="C41" s="124" t="s">
        <v>707</v>
      </c>
      <c r="D41" s="124" t="s">
        <v>708</v>
      </c>
      <c r="E41" s="124" t="s">
        <v>705</v>
      </c>
      <c r="F41" s="31" t="s">
        <v>65</v>
      </c>
      <c r="G41" s="124">
        <v>0</v>
      </c>
      <c r="H41" s="125">
        <v>1</v>
      </c>
      <c r="I41" s="124">
        <v>30</v>
      </c>
      <c r="J41" s="94">
        <f t="shared" si="0"/>
        <v>30</v>
      </c>
      <c r="K41" s="15">
        <v>39</v>
      </c>
      <c r="L41" s="20">
        <f t="shared" si="2"/>
        <v>39</v>
      </c>
      <c r="M41" s="20" t="s">
        <v>66</v>
      </c>
      <c r="N41" s="130" t="s">
        <v>573</v>
      </c>
      <c r="O41" s="108"/>
      <c r="P41" s="108"/>
    </row>
    <row r="42" ht="20" hidden="1" customHeight="1" spans="1:16">
      <c r="A42" s="13">
        <f t="shared" si="5"/>
        <v>39</v>
      </c>
      <c r="B42" s="124" t="s">
        <v>709</v>
      </c>
      <c r="C42" s="124" t="s">
        <v>710</v>
      </c>
      <c r="D42" s="124" t="s">
        <v>711</v>
      </c>
      <c r="E42" s="124" t="s">
        <v>712</v>
      </c>
      <c r="F42" s="31" t="s">
        <v>65</v>
      </c>
      <c r="G42" s="124">
        <v>0</v>
      </c>
      <c r="H42" s="125">
        <v>1</v>
      </c>
      <c r="I42" s="124">
        <v>2955</v>
      </c>
      <c r="J42" s="94">
        <f t="shared" si="0"/>
        <v>2955</v>
      </c>
      <c r="K42" s="15">
        <v>2950</v>
      </c>
      <c r="L42" s="20">
        <f t="shared" si="2"/>
        <v>2950</v>
      </c>
      <c r="M42" s="20" t="s">
        <v>66</v>
      </c>
      <c r="N42" s="130" t="s">
        <v>573</v>
      </c>
      <c r="O42" s="108"/>
      <c r="P42" s="108"/>
    </row>
    <row r="43" ht="20" hidden="1" customHeight="1" spans="1:16">
      <c r="A43" s="13">
        <f t="shared" si="5"/>
        <v>40</v>
      </c>
      <c r="B43" s="124" t="s">
        <v>713</v>
      </c>
      <c r="C43" s="124" t="s">
        <v>695</v>
      </c>
      <c r="D43" s="124" t="s">
        <v>714</v>
      </c>
      <c r="E43" s="124" t="s">
        <v>715</v>
      </c>
      <c r="F43" s="31" t="s">
        <v>65</v>
      </c>
      <c r="G43" s="124">
        <v>0</v>
      </c>
      <c r="H43" s="125">
        <v>2</v>
      </c>
      <c r="I43" s="124">
        <v>50</v>
      </c>
      <c r="J43" s="94">
        <f t="shared" si="0"/>
        <v>100</v>
      </c>
      <c r="K43" s="20">
        <v>53</v>
      </c>
      <c r="L43" s="20">
        <f t="shared" si="2"/>
        <v>106</v>
      </c>
      <c r="M43" s="20" t="s">
        <v>66</v>
      </c>
      <c r="N43" s="130" t="s">
        <v>573</v>
      </c>
      <c r="O43" s="108"/>
      <c r="P43" s="108"/>
    </row>
    <row r="44" s="78" customFormat="1" ht="20" hidden="1" customHeight="1" spans="1:17">
      <c r="A44" s="13">
        <f t="shared" ref="A44:A52" si="6">ROW()-3</f>
        <v>41</v>
      </c>
      <c r="B44" s="83" t="s">
        <v>716</v>
      </c>
      <c r="C44" s="69" t="s">
        <v>717</v>
      </c>
      <c r="D44" s="83" t="s">
        <v>399</v>
      </c>
      <c r="E44" s="83" t="s">
        <v>718</v>
      </c>
      <c r="F44" s="126" t="s">
        <v>65</v>
      </c>
      <c r="G44" s="69">
        <v>0</v>
      </c>
      <c r="H44" s="94">
        <v>60</v>
      </c>
      <c r="I44" s="69">
        <v>28</v>
      </c>
      <c r="J44" s="69">
        <f t="shared" ref="J44:J58" si="7">I44*H44</f>
        <v>1680</v>
      </c>
      <c r="K44" s="20">
        <v>35</v>
      </c>
      <c r="L44" s="20">
        <f t="shared" si="2"/>
        <v>2100</v>
      </c>
      <c r="M44" s="126" t="s">
        <v>340</v>
      </c>
      <c r="N44" s="130" t="s">
        <v>573</v>
      </c>
      <c r="O44" s="139"/>
      <c r="P44" s="139"/>
      <c r="Q44" s="78">
        <f>SUM(J44:J49)</f>
        <v>3462</v>
      </c>
    </row>
    <row r="45" s="109" customFormat="1" ht="23.25" hidden="1" spans="1:16">
      <c r="A45" s="53">
        <f t="shared" si="6"/>
        <v>42</v>
      </c>
      <c r="B45" s="94" t="s">
        <v>719</v>
      </c>
      <c r="C45" s="94" t="s">
        <v>720</v>
      </c>
      <c r="D45" s="89" t="s">
        <v>399</v>
      </c>
      <c r="E45" s="89" t="s">
        <v>721</v>
      </c>
      <c r="F45" s="31" t="s">
        <v>65</v>
      </c>
      <c r="G45" s="94">
        <v>4</v>
      </c>
      <c r="H45" s="94">
        <v>8</v>
      </c>
      <c r="I45" s="94">
        <v>92</v>
      </c>
      <c r="J45" s="94">
        <f t="shared" si="7"/>
        <v>736</v>
      </c>
      <c r="K45" s="15">
        <v>84</v>
      </c>
      <c r="L45" s="20">
        <f t="shared" si="2"/>
        <v>672</v>
      </c>
      <c r="M45" s="31" t="s">
        <v>340</v>
      </c>
      <c r="N45" s="130" t="s">
        <v>573</v>
      </c>
      <c r="O45" s="140"/>
      <c r="P45" s="140"/>
    </row>
    <row r="46" ht="20" hidden="1" customHeight="1" spans="1:16">
      <c r="A46" s="13">
        <f t="shared" si="6"/>
        <v>43</v>
      </c>
      <c r="B46" s="83" t="s">
        <v>722</v>
      </c>
      <c r="C46" s="69" t="s">
        <v>695</v>
      </c>
      <c r="D46" s="69" t="s">
        <v>723</v>
      </c>
      <c r="E46" s="69" t="s">
        <v>724</v>
      </c>
      <c r="F46" s="20" t="s">
        <v>65</v>
      </c>
      <c r="G46" s="69">
        <v>1</v>
      </c>
      <c r="H46" s="94">
        <v>1</v>
      </c>
      <c r="I46" s="69">
        <v>26</v>
      </c>
      <c r="J46" s="69">
        <f t="shared" si="7"/>
        <v>26</v>
      </c>
      <c r="K46" s="15">
        <v>29</v>
      </c>
      <c r="L46" s="20">
        <f t="shared" si="2"/>
        <v>29</v>
      </c>
      <c r="M46" s="20" t="s">
        <v>340</v>
      </c>
      <c r="N46" s="130" t="s">
        <v>573</v>
      </c>
      <c r="O46" s="108"/>
      <c r="P46" s="108"/>
    </row>
    <row r="47" ht="20" hidden="1" customHeight="1" spans="1:16">
      <c r="A47" s="13">
        <f t="shared" si="6"/>
        <v>44</v>
      </c>
      <c r="B47" s="69" t="s">
        <v>725</v>
      </c>
      <c r="C47" s="83" t="s">
        <v>726</v>
      </c>
      <c r="D47" s="69" t="s">
        <v>587</v>
      </c>
      <c r="E47" s="69" t="s">
        <v>724</v>
      </c>
      <c r="F47" s="20" t="s">
        <v>65</v>
      </c>
      <c r="G47" s="69">
        <v>15</v>
      </c>
      <c r="H47" s="94">
        <v>2</v>
      </c>
      <c r="I47" s="69">
        <v>53</v>
      </c>
      <c r="J47" s="69">
        <f t="shared" si="7"/>
        <v>106</v>
      </c>
      <c r="K47" s="20">
        <v>83</v>
      </c>
      <c r="L47" s="20">
        <f t="shared" si="2"/>
        <v>166</v>
      </c>
      <c r="M47" s="20" t="s">
        <v>340</v>
      </c>
      <c r="N47" s="130" t="s">
        <v>727</v>
      </c>
      <c r="O47" s="108"/>
      <c r="P47" s="108"/>
    </row>
    <row r="48" ht="20" hidden="1" customHeight="1" spans="1:16">
      <c r="A48" s="13">
        <f t="shared" si="6"/>
        <v>45</v>
      </c>
      <c r="B48" s="69" t="s">
        <v>728</v>
      </c>
      <c r="C48" s="69" t="s">
        <v>729</v>
      </c>
      <c r="D48" s="69" t="s">
        <v>587</v>
      </c>
      <c r="E48" s="69" t="s">
        <v>724</v>
      </c>
      <c r="F48" s="20" t="s">
        <v>65</v>
      </c>
      <c r="G48" s="69">
        <v>3</v>
      </c>
      <c r="H48" s="94">
        <v>10</v>
      </c>
      <c r="I48" s="69">
        <v>50</v>
      </c>
      <c r="J48" s="69">
        <f t="shared" si="7"/>
        <v>500</v>
      </c>
      <c r="K48" s="20">
        <v>10</v>
      </c>
      <c r="L48" s="20">
        <f t="shared" si="2"/>
        <v>100</v>
      </c>
      <c r="M48" s="20" t="s">
        <v>340</v>
      </c>
      <c r="N48" s="130" t="s">
        <v>573</v>
      </c>
      <c r="O48" s="108"/>
      <c r="P48" s="108"/>
    </row>
    <row r="49" ht="20" hidden="1" customHeight="1" spans="1:16">
      <c r="A49" s="84">
        <f t="shared" si="6"/>
        <v>46</v>
      </c>
      <c r="B49" s="127" t="s">
        <v>730</v>
      </c>
      <c r="C49" s="97" t="s">
        <v>731</v>
      </c>
      <c r="D49" s="97" t="s">
        <v>399</v>
      </c>
      <c r="E49" s="97" t="s">
        <v>721</v>
      </c>
      <c r="F49" s="85" t="s">
        <v>65</v>
      </c>
      <c r="G49" s="97">
        <v>0</v>
      </c>
      <c r="H49" s="128">
        <v>6</v>
      </c>
      <c r="I49" s="97">
        <v>69</v>
      </c>
      <c r="J49" s="97">
        <f t="shared" si="7"/>
        <v>414</v>
      </c>
      <c r="K49" s="85">
        <v>60</v>
      </c>
      <c r="L49" s="20">
        <f t="shared" si="2"/>
        <v>360</v>
      </c>
      <c r="M49" s="20" t="s">
        <v>340</v>
      </c>
      <c r="N49" s="130" t="s">
        <v>573</v>
      </c>
      <c r="O49" s="108"/>
      <c r="P49" s="108"/>
    </row>
    <row r="50" ht="20" customHeight="1" spans="1:17">
      <c r="A50" s="13">
        <f t="shared" si="6"/>
        <v>47</v>
      </c>
      <c r="B50" s="87" t="s">
        <v>732</v>
      </c>
      <c r="C50" s="87" t="s">
        <v>733</v>
      </c>
      <c r="D50" s="87" t="s">
        <v>633</v>
      </c>
      <c r="E50" s="126" t="s">
        <v>734</v>
      </c>
      <c r="F50" s="20" t="s">
        <v>65</v>
      </c>
      <c r="G50" s="20"/>
      <c r="H50" s="94">
        <v>110</v>
      </c>
      <c r="I50" s="87">
        <v>100</v>
      </c>
      <c r="J50" s="69">
        <f t="shared" si="7"/>
        <v>11000</v>
      </c>
      <c r="K50" s="20">
        <v>52</v>
      </c>
      <c r="L50" s="20">
        <f t="shared" si="2"/>
        <v>5720</v>
      </c>
      <c r="M50" s="141" t="s">
        <v>735</v>
      </c>
      <c r="N50" s="130" t="s">
        <v>736</v>
      </c>
      <c r="O50" s="108"/>
      <c r="P50" s="108"/>
      <c r="Q50">
        <f>SUM(J50:J78)</f>
        <v>155306</v>
      </c>
    </row>
    <row r="51" ht="20" customHeight="1" spans="1:16">
      <c r="A51" s="13">
        <f t="shared" si="6"/>
        <v>48</v>
      </c>
      <c r="B51" s="69" t="s">
        <v>657</v>
      </c>
      <c r="C51" s="82" t="s">
        <v>737</v>
      </c>
      <c r="D51" s="69" t="s">
        <v>738</v>
      </c>
      <c r="E51" s="20" t="s">
        <v>734</v>
      </c>
      <c r="F51" s="20" t="s">
        <v>65</v>
      </c>
      <c r="G51" s="20"/>
      <c r="H51" s="82">
        <v>17</v>
      </c>
      <c r="I51" s="82">
        <v>600</v>
      </c>
      <c r="J51" s="69">
        <f t="shared" si="7"/>
        <v>10200</v>
      </c>
      <c r="K51" s="20">
        <v>591</v>
      </c>
      <c r="L51" s="20">
        <f t="shared" si="2"/>
        <v>10047</v>
      </c>
      <c r="M51" s="141" t="s">
        <v>735</v>
      </c>
      <c r="N51" s="130" t="s">
        <v>739</v>
      </c>
      <c r="O51" s="108" t="s">
        <v>740</v>
      </c>
      <c r="P51" s="108"/>
    </row>
    <row r="52" ht="20" customHeight="1" spans="1:16">
      <c r="A52" s="13"/>
      <c r="B52" s="79" t="s">
        <v>657</v>
      </c>
      <c r="C52" s="82" t="s">
        <v>741</v>
      </c>
      <c r="D52" s="82" t="s">
        <v>738</v>
      </c>
      <c r="E52" s="73" t="s">
        <v>734</v>
      </c>
      <c r="F52" s="73" t="s">
        <v>65</v>
      </c>
      <c r="G52" s="20"/>
      <c r="H52" s="82">
        <v>12</v>
      </c>
      <c r="I52" s="82">
        <v>600</v>
      </c>
      <c r="J52" s="69">
        <f t="shared" si="7"/>
        <v>7200</v>
      </c>
      <c r="K52" s="20">
        <v>591</v>
      </c>
      <c r="L52" s="20">
        <f t="shared" si="2"/>
        <v>7092</v>
      </c>
      <c r="M52" s="141" t="s">
        <v>735</v>
      </c>
      <c r="N52" s="130"/>
      <c r="O52" s="108" t="s">
        <v>742</v>
      </c>
      <c r="P52" s="108"/>
    </row>
    <row r="53" ht="41" customHeight="1" spans="1:16">
      <c r="A53" s="13">
        <f t="shared" ref="A53:A62" si="8">ROW()-3</f>
        <v>50</v>
      </c>
      <c r="B53" s="69" t="s">
        <v>743</v>
      </c>
      <c r="C53" s="82" t="s">
        <v>744</v>
      </c>
      <c r="D53" s="87" t="s">
        <v>633</v>
      </c>
      <c r="E53" s="20" t="s">
        <v>734</v>
      </c>
      <c r="F53" s="20" t="s">
        <v>65</v>
      </c>
      <c r="G53" s="20"/>
      <c r="H53" s="82">
        <v>0</v>
      </c>
      <c r="I53" s="69">
        <v>300</v>
      </c>
      <c r="J53" s="69">
        <f t="shared" si="7"/>
        <v>0</v>
      </c>
      <c r="K53" s="20">
        <v>10715</v>
      </c>
      <c r="L53" s="20">
        <f t="shared" ref="L53:L78" si="9">K53*H53</f>
        <v>0</v>
      </c>
      <c r="M53" s="141" t="s">
        <v>735</v>
      </c>
      <c r="N53" s="142" t="s">
        <v>745</v>
      </c>
      <c r="O53" s="143" t="s">
        <v>746</v>
      </c>
      <c r="P53" s="108"/>
    </row>
    <row r="54" ht="20" customHeight="1" spans="1:16">
      <c r="A54" s="13">
        <f t="shared" si="8"/>
        <v>51</v>
      </c>
      <c r="B54" s="69" t="s">
        <v>747</v>
      </c>
      <c r="C54" s="87" t="s">
        <v>748</v>
      </c>
      <c r="D54" s="87" t="s">
        <v>633</v>
      </c>
      <c r="E54" s="20" t="s">
        <v>734</v>
      </c>
      <c r="F54" s="20" t="s">
        <v>65</v>
      </c>
      <c r="G54" s="20"/>
      <c r="H54" s="94">
        <v>1</v>
      </c>
      <c r="I54" s="82">
        <v>60</v>
      </c>
      <c r="J54" s="69">
        <f t="shared" si="7"/>
        <v>60</v>
      </c>
      <c r="K54" s="20">
        <v>56</v>
      </c>
      <c r="L54" s="20">
        <f t="shared" si="9"/>
        <v>56</v>
      </c>
      <c r="M54" s="141" t="s">
        <v>735</v>
      </c>
      <c r="N54" s="130" t="s">
        <v>749</v>
      </c>
      <c r="O54" s="108"/>
      <c r="P54" s="108"/>
    </row>
    <row r="55" ht="20" customHeight="1" spans="1:16">
      <c r="A55" s="13">
        <f t="shared" si="8"/>
        <v>52</v>
      </c>
      <c r="B55" s="69" t="s">
        <v>655</v>
      </c>
      <c r="C55" s="69" t="s">
        <v>750</v>
      </c>
      <c r="D55" s="87" t="s">
        <v>633</v>
      </c>
      <c r="E55" s="20" t="s">
        <v>734</v>
      </c>
      <c r="F55" s="20" t="s">
        <v>65</v>
      </c>
      <c r="G55" s="20"/>
      <c r="H55" s="94">
        <v>1</v>
      </c>
      <c r="I55" s="82">
        <v>800</v>
      </c>
      <c r="J55" s="69">
        <f t="shared" si="7"/>
        <v>800</v>
      </c>
      <c r="K55" s="20">
        <v>742</v>
      </c>
      <c r="L55" s="20">
        <f t="shared" si="9"/>
        <v>742</v>
      </c>
      <c r="M55" s="141" t="s">
        <v>735</v>
      </c>
      <c r="N55" s="130" t="s">
        <v>751</v>
      </c>
      <c r="O55" s="108"/>
      <c r="P55" s="108"/>
    </row>
    <row r="56" ht="20" customHeight="1" spans="1:16">
      <c r="A56" s="13">
        <f t="shared" si="8"/>
        <v>53</v>
      </c>
      <c r="B56" s="69" t="s">
        <v>752</v>
      </c>
      <c r="C56" s="87" t="s">
        <v>748</v>
      </c>
      <c r="D56" s="87" t="s">
        <v>633</v>
      </c>
      <c r="E56" s="20" t="s">
        <v>734</v>
      </c>
      <c r="F56" s="20" t="s">
        <v>65</v>
      </c>
      <c r="G56" s="20"/>
      <c r="H56" s="94">
        <v>1</v>
      </c>
      <c r="I56" s="69">
        <v>270</v>
      </c>
      <c r="J56" s="69">
        <f t="shared" si="7"/>
        <v>270</v>
      </c>
      <c r="K56" s="20">
        <v>285</v>
      </c>
      <c r="L56" s="20">
        <f t="shared" si="9"/>
        <v>285</v>
      </c>
      <c r="M56" s="141" t="s">
        <v>735</v>
      </c>
      <c r="N56" s="130" t="s">
        <v>753</v>
      </c>
      <c r="O56" s="108"/>
      <c r="P56" s="108"/>
    </row>
    <row r="57" ht="20" customHeight="1" spans="1:16">
      <c r="A57" s="13">
        <f t="shared" si="8"/>
        <v>54</v>
      </c>
      <c r="B57" s="69" t="s">
        <v>754</v>
      </c>
      <c r="C57" s="69" t="s">
        <v>750</v>
      </c>
      <c r="D57" s="87" t="s">
        <v>633</v>
      </c>
      <c r="E57" s="20" t="s">
        <v>734</v>
      </c>
      <c r="F57" s="20" t="s">
        <v>65</v>
      </c>
      <c r="G57" s="20"/>
      <c r="H57" s="94">
        <v>3</v>
      </c>
      <c r="I57" s="69">
        <v>350</v>
      </c>
      <c r="J57" s="69">
        <f t="shared" si="7"/>
        <v>1050</v>
      </c>
      <c r="K57" s="15">
        <v>338</v>
      </c>
      <c r="L57" s="20">
        <f t="shared" si="9"/>
        <v>1014</v>
      </c>
      <c r="M57" s="141" t="s">
        <v>735</v>
      </c>
      <c r="N57" s="130" t="s">
        <v>755</v>
      </c>
      <c r="O57" s="108"/>
      <c r="P57" s="108"/>
    </row>
    <row r="58" s="110" customFormat="1" ht="20" customHeight="1" spans="1:16">
      <c r="A58" s="13">
        <f t="shared" si="8"/>
        <v>55</v>
      </c>
      <c r="B58" s="20" t="s">
        <v>650</v>
      </c>
      <c r="C58" s="20" t="s">
        <v>756</v>
      </c>
      <c r="D58" s="20" t="s">
        <v>738</v>
      </c>
      <c r="E58" s="20" t="s">
        <v>734</v>
      </c>
      <c r="F58" s="20" t="s">
        <v>65</v>
      </c>
      <c r="G58" s="20"/>
      <c r="H58" s="118">
        <v>108</v>
      </c>
      <c r="I58" s="52">
        <v>800</v>
      </c>
      <c r="J58" s="20">
        <f t="shared" si="7"/>
        <v>86400</v>
      </c>
      <c r="K58" s="20">
        <v>714</v>
      </c>
      <c r="L58" s="20">
        <f t="shared" si="9"/>
        <v>77112</v>
      </c>
      <c r="M58" s="141" t="s">
        <v>735</v>
      </c>
      <c r="N58" s="130" t="s">
        <v>757</v>
      </c>
      <c r="O58" s="144" t="s">
        <v>758</v>
      </c>
      <c r="P58" s="108"/>
    </row>
    <row r="59" ht="40.5" spans="1:16">
      <c r="A59" s="13">
        <f t="shared" si="8"/>
        <v>56</v>
      </c>
      <c r="B59" s="83" t="s">
        <v>759</v>
      </c>
      <c r="C59" s="69" t="s">
        <v>760</v>
      </c>
      <c r="D59" s="83" t="s">
        <v>761</v>
      </c>
      <c r="E59" s="20" t="s">
        <v>734</v>
      </c>
      <c r="F59" s="20" t="s">
        <v>762</v>
      </c>
      <c r="G59" s="20"/>
      <c r="H59" s="15">
        <v>1</v>
      </c>
      <c r="I59" s="52">
        <v>2400</v>
      </c>
      <c r="J59" s="69">
        <f t="shared" ref="J59:J78" si="10">I59*H59</f>
        <v>2400</v>
      </c>
      <c r="K59" s="52">
        <v>1560</v>
      </c>
      <c r="L59" s="20">
        <f t="shared" si="9"/>
        <v>1560</v>
      </c>
      <c r="M59" s="141" t="s">
        <v>735</v>
      </c>
      <c r="N59" s="145" t="s">
        <v>763</v>
      </c>
      <c r="O59" s="146" t="s">
        <v>764</v>
      </c>
      <c r="P59" s="108"/>
    </row>
    <row r="60" ht="38" customHeight="1" spans="1:16">
      <c r="A60" s="13">
        <f t="shared" si="8"/>
        <v>57</v>
      </c>
      <c r="B60" s="83" t="s">
        <v>765</v>
      </c>
      <c r="C60" s="69" t="s">
        <v>766</v>
      </c>
      <c r="D60" s="83" t="s">
        <v>761</v>
      </c>
      <c r="E60" s="20" t="s">
        <v>734</v>
      </c>
      <c r="F60" s="20" t="s">
        <v>762</v>
      </c>
      <c r="G60" s="20"/>
      <c r="H60" s="15">
        <v>1</v>
      </c>
      <c r="I60" s="52">
        <v>2000</v>
      </c>
      <c r="J60" s="69">
        <f t="shared" si="10"/>
        <v>2000</v>
      </c>
      <c r="K60" s="52">
        <v>1300</v>
      </c>
      <c r="L60" s="20">
        <f t="shared" si="9"/>
        <v>1300</v>
      </c>
      <c r="M60" s="141" t="s">
        <v>735</v>
      </c>
      <c r="N60" s="145" t="s">
        <v>763</v>
      </c>
      <c r="O60" s="146" t="s">
        <v>764</v>
      </c>
      <c r="P60" s="108"/>
    </row>
    <row r="61" ht="45" customHeight="1" spans="1:16">
      <c r="A61" s="13">
        <f t="shared" si="8"/>
        <v>58</v>
      </c>
      <c r="B61" s="83" t="s">
        <v>767</v>
      </c>
      <c r="C61" s="69" t="s">
        <v>768</v>
      </c>
      <c r="D61" s="83" t="s">
        <v>761</v>
      </c>
      <c r="E61" s="20" t="s">
        <v>734</v>
      </c>
      <c r="F61" s="20" t="s">
        <v>762</v>
      </c>
      <c r="G61" s="20"/>
      <c r="H61" s="15">
        <v>1</v>
      </c>
      <c r="I61" s="52">
        <v>2800</v>
      </c>
      <c r="J61" s="69">
        <f t="shared" si="10"/>
        <v>2800</v>
      </c>
      <c r="K61" s="52">
        <v>1820</v>
      </c>
      <c r="L61" s="20">
        <f t="shared" si="9"/>
        <v>1820</v>
      </c>
      <c r="M61" s="141" t="s">
        <v>735</v>
      </c>
      <c r="N61" s="145" t="s">
        <v>763</v>
      </c>
      <c r="O61" s="146" t="s">
        <v>764</v>
      </c>
      <c r="P61" s="108"/>
    </row>
    <row r="62" ht="43" customHeight="1" spans="1:16">
      <c r="A62" s="13">
        <f t="shared" si="8"/>
        <v>59</v>
      </c>
      <c r="B62" s="83" t="s">
        <v>769</v>
      </c>
      <c r="C62" s="69" t="s">
        <v>770</v>
      </c>
      <c r="D62" s="83" t="s">
        <v>761</v>
      </c>
      <c r="E62" s="20" t="s">
        <v>734</v>
      </c>
      <c r="F62" s="20" t="s">
        <v>762</v>
      </c>
      <c r="G62" s="20"/>
      <c r="H62" s="15">
        <v>1</v>
      </c>
      <c r="I62" s="52">
        <v>3400</v>
      </c>
      <c r="J62" s="69">
        <f t="shared" si="10"/>
        <v>3400</v>
      </c>
      <c r="K62" s="52">
        <v>2210</v>
      </c>
      <c r="L62" s="20">
        <f t="shared" si="9"/>
        <v>2210</v>
      </c>
      <c r="M62" s="141" t="s">
        <v>735</v>
      </c>
      <c r="N62" s="145" t="s">
        <v>763</v>
      </c>
      <c r="O62" s="146" t="s">
        <v>764</v>
      </c>
      <c r="P62" s="108"/>
    </row>
    <row r="63" ht="20" customHeight="1" spans="1:18">
      <c r="A63" s="13">
        <f t="shared" ref="A63:A72" si="11">ROW()-3</f>
        <v>60</v>
      </c>
      <c r="B63" s="83" t="s">
        <v>771</v>
      </c>
      <c r="C63" s="69" t="s">
        <v>772</v>
      </c>
      <c r="D63" s="83" t="s">
        <v>773</v>
      </c>
      <c r="E63" s="20" t="s">
        <v>734</v>
      </c>
      <c r="F63" s="20" t="s">
        <v>762</v>
      </c>
      <c r="G63" s="20"/>
      <c r="H63" s="15">
        <v>0</v>
      </c>
      <c r="I63" s="136"/>
      <c r="J63" s="69">
        <f t="shared" si="10"/>
        <v>0</v>
      </c>
      <c r="K63" s="147">
        <f>Q63/3</f>
        <v>3024</v>
      </c>
      <c r="L63" s="20">
        <f t="shared" si="9"/>
        <v>0</v>
      </c>
      <c r="M63" s="141" t="s">
        <v>735</v>
      </c>
      <c r="O63" s="142"/>
      <c r="P63" s="137" t="s">
        <v>774</v>
      </c>
      <c r="Q63" s="147">
        <v>9072</v>
      </c>
      <c r="R63" s="131" t="s">
        <v>775</v>
      </c>
    </row>
    <row r="64" ht="28" customHeight="1" spans="1:18">
      <c r="A64" s="13">
        <f t="shared" si="11"/>
        <v>61</v>
      </c>
      <c r="B64" s="83" t="s">
        <v>776</v>
      </c>
      <c r="C64" s="69" t="s">
        <v>772</v>
      </c>
      <c r="D64" s="83" t="s">
        <v>773</v>
      </c>
      <c r="E64" s="20" t="s">
        <v>734</v>
      </c>
      <c r="F64" s="20" t="s">
        <v>762</v>
      </c>
      <c r="G64" s="20"/>
      <c r="H64" s="15">
        <v>1</v>
      </c>
      <c r="I64" s="136">
        <v>1500</v>
      </c>
      <c r="J64" s="69">
        <f t="shared" si="10"/>
        <v>1500</v>
      </c>
      <c r="K64" s="147">
        <f>Q64/3</f>
        <v>1543</v>
      </c>
      <c r="L64" s="20">
        <f t="shared" si="9"/>
        <v>1543</v>
      </c>
      <c r="M64" s="141" t="s">
        <v>735</v>
      </c>
      <c r="O64" s="146" t="s">
        <v>764</v>
      </c>
      <c r="P64" s="108"/>
      <c r="Q64" s="147">
        <v>4629</v>
      </c>
      <c r="R64" s="131" t="s">
        <v>775</v>
      </c>
    </row>
    <row r="65" ht="28" customHeight="1" spans="1:18">
      <c r="A65" s="13">
        <f t="shared" si="11"/>
        <v>62</v>
      </c>
      <c r="B65" s="83" t="s">
        <v>765</v>
      </c>
      <c r="C65" s="69" t="s">
        <v>777</v>
      </c>
      <c r="D65" s="83" t="s">
        <v>773</v>
      </c>
      <c r="E65" s="20" t="s">
        <v>734</v>
      </c>
      <c r="F65" s="20" t="s">
        <v>762</v>
      </c>
      <c r="G65" s="20"/>
      <c r="H65" s="15">
        <v>1</v>
      </c>
      <c r="I65" s="136">
        <v>1800</v>
      </c>
      <c r="J65" s="69">
        <f t="shared" si="10"/>
        <v>1800</v>
      </c>
      <c r="K65" s="147">
        <f>Q65/3</f>
        <v>643</v>
      </c>
      <c r="L65" s="20">
        <f t="shared" si="9"/>
        <v>643</v>
      </c>
      <c r="M65" s="141" t="s">
        <v>735</v>
      </c>
      <c r="O65" s="146" t="s">
        <v>764</v>
      </c>
      <c r="P65" s="108"/>
      <c r="Q65" s="52">
        <v>1929</v>
      </c>
      <c r="R65" s="131" t="s">
        <v>775</v>
      </c>
    </row>
    <row r="66" ht="28" customHeight="1" spans="1:18">
      <c r="A66" s="13">
        <f t="shared" si="11"/>
        <v>63</v>
      </c>
      <c r="B66" s="83" t="s">
        <v>778</v>
      </c>
      <c r="C66" s="69" t="s">
        <v>779</v>
      </c>
      <c r="D66" s="83" t="s">
        <v>773</v>
      </c>
      <c r="E66" s="20" t="s">
        <v>734</v>
      </c>
      <c r="F66" s="20" t="s">
        <v>762</v>
      </c>
      <c r="G66" s="20"/>
      <c r="H66" s="15">
        <v>1</v>
      </c>
      <c r="I66" s="136">
        <v>4500</v>
      </c>
      <c r="J66" s="69">
        <f t="shared" si="10"/>
        <v>4500</v>
      </c>
      <c r="K66" s="147">
        <v>4600</v>
      </c>
      <c r="L66" s="20">
        <f t="shared" si="9"/>
        <v>4600</v>
      </c>
      <c r="M66" s="141" t="s">
        <v>735</v>
      </c>
      <c r="O66" s="146" t="s">
        <v>764</v>
      </c>
      <c r="P66" s="108"/>
      <c r="Q66" s="152">
        <v>13886</v>
      </c>
      <c r="R66" s="131" t="s">
        <v>775</v>
      </c>
    </row>
    <row r="67" ht="28" customHeight="1" spans="1:18">
      <c r="A67" s="13">
        <f t="shared" si="11"/>
        <v>64</v>
      </c>
      <c r="B67" s="83" t="s">
        <v>780</v>
      </c>
      <c r="C67" s="69" t="s">
        <v>781</v>
      </c>
      <c r="D67" s="83" t="s">
        <v>773</v>
      </c>
      <c r="E67" s="20" t="s">
        <v>734</v>
      </c>
      <c r="F67" s="20" t="s">
        <v>762</v>
      </c>
      <c r="G67" s="20"/>
      <c r="H67" s="15">
        <v>1</v>
      </c>
      <c r="I67" s="136">
        <v>2000</v>
      </c>
      <c r="J67" s="69">
        <f t="shared" si="10"/>
        <v>2000</v>
      </c>
      <c r="K67" s="147">
        <f>Q67/3</f>
        <v>1543</v>
      </c>
      <c r="L67" s="20">
        <f t="shared" si="9"/>
        <v>1543</v>
      </c>
      <c r="M67" s="141" t="s">
        <v>735</v>
      </c>
      <c r="O67" s="146" t="s">
        <v>764</v>
      </c>
      <c r="P67" s="108"/>
      <c r="Q67" s="153">
        <v>4629</v>
      </c>
      <c r="R67" s="131" t="s">
        <v>775</v>
      </c>
    </row>
    <row r="68" ht="39" customHeight="1" spans="1:16">
      <c r="A68" s="13">
        <f t="shared" si="11"/>
        <v>65</v>
      </c>
      <c r="B68" s="83" t="s">
        <v>771</v>
      </c>
      <c r="C68" s="69" t="s">
        <v>782</v>
      </c>
      <c r="D68" s="83" t="s">
        <v>783</v>
      </c>
      <c r="E68" s="20" t="s">
        <v>734</v>
      </c>
      <c r="F68" s="20" t="s">
        <v>762</v>
      </c>
      <c r="G68" s="20"/>
      <c r="H68" s="15">
        <v>2</v>
      </c>
      <c r="I68" s="20">
        <v>1050</v>
      </c>
      <c r="J68" s="69">
        <f t="shared" si="10"/>
        <v>2100</v>
      </c>
      <c r="K68" s="52">
        <v>2275</v>
      </c>
      <c r="L68" s="20">
        <f t="shared" si="9"/>
        <v>4550</v>
      </c>
      <c r="M68" s="141" t="s">
        <v>735</v>
      </c>
      <c r="N68" s="131" t="s">
        <v>784</v>
      </c>
      <c r="O68" s="149" t="s">
        <v>785</v>
      </c>
      <c r="P68" s="137" t="s">
        <v>786</v>
      </c>
    </row>
    <row r="69" ht="39" customHeight="1" spans="1:16">
      <c r="A69" s="13">
        <f t="shared" si="11"/>
        <v>66</v>
      </c>
      <c r="B69" s="83" t="s">
        <v>776</v>
      </c>
      <c r="C69" s="69" t="s">
        <v>787</v>
      </c>
      <c r="D69" s="83" t="s">
        <v>783</v>
      </c>
      <c r="E69" s="20" t="s">
        <v>734</v>
      </c>
      <c r="F69" s="20" t="s">
        <v>762</v>
      </c>
      <c r="G69" s="20"/>
      <c r="H69" s="15">
        <v>1</v>
      </c>
      <c r="I69" s="20">
        <v>1150</v>
      </c>
      <c r="J69" s="69">
        <f t="shared" si="10"/>
        <v>1150</v>
      </c>
      <c r="K69" s="52">
        <v>3120</v>
      </c>
      <c r="L69" s="20">
        <f t="shared" si="9"/>
        <v>3120</v>
      </c>
      <c r="M69" s="141" t="s">
        <v>735</v>
      </c>
      <c r="N69" s="131" t="s">
        <v>784</v>
      </c>
      <c r="O69" s="149" t="s">
        <v>785</v>
      </c>
      <c r="P69" s="108"/>
    </row>
    <row r="70" ht="39" customHeight="1" spans="1:16">
      <c r="A70" s="13">
        <f t="shared" si="11"/>
        <v>67</v>
      </c>
      <c r="B70" s="83" t="s">
        <v>765</v>
      </c>
      <c r="C70" s="69" t="s">
        <v>788</v>
      </c>
      <c r="D70" s="83" t="s">
        <v>783</v>
      </c>
      <c r="E70" s="20" t="s">
        <v>734</v>
      </c>
      <c r="F70" s="20" t="s">
        <v>762</v>
      </c>
      <c r="G70" s="20"/>
      <c r="H70" s="15">
        <v>1</v>
      </c>
      <c r="I70" s="20">
        <v>550</v>
      </c>
      <c r="J70" s="69">
        <f t="shared" si="10"/>
        <v>550</v>
      </c>
      <c r="K70" s="52">
        <v>1235</v>
      </c>
      <c r="L70" s="20">
        <f t="shared" si="9"/>
        <v>1235</v>
      </c>
      <c r="M70" s="141" t="s">
        <v>735</v>
      </c>
      <c r="N70" s="131" t="s">
        <v>784</v>
      </c>
      <c r="O70" s="149" t="s">
        <v>785</v>
      </c>
      <c r="P70" s="108"/>
    </row>
    <row r="71" ht="39" customHeight="1" spans="1:16">
      <c r="A71" s="13">
        <f t="shared" si="11"/>
        <v>68</v>
      </c>
      <c r="B71" s="83" t="s">
        <v>767</v>
      </c>
      <c r="C71" s="69" t="s">
        <v>789</v>
      </c>
      <c r="D71" s="83" t="s">
        <v>783</v>
      </c>
      <c r="E71" s="20" t="s">
        <v>734</v>
      </c>
      <c r="F71" s="20" t="s">
        <v>762</v>
      </c>
      <c r="G71" s="20"/>
      <c r="H71" s="15">
        <v>1</v>
      </c>
      <c r="I71" s="20">
        <v>1400</v>
      </c>
      <c r="J71" s="69">
        <f t="shared" si="10"/>
        <v>1400</v>
      </c>
      <c r="K71" s="52">
        <v>3120</v>
      </c>
      <c r="L71" s="20">
        <f t="shared" si="9"/>
        <v>3120</v>
      </c>
      <c r="M71" s="141" t="s">
        <v>735</v>
      </c>
      <c r="N71" s="131" t="s">
        <v>784</v>
      </c>
      <c r="O71" s="149" t="s">
        <v>785</v>
      </c>
      <c r="P71" s="108"/>
    </row>
    <row r="72" ht="39" customHeight="1" spans="1:16">
      <c r="A72" s="13">
        <f t="shared" si="11"/>
        <v>69</v>
      </c>
      <c r="B72" s="83" t="s">
        <v>790</v>
      </c>
      <c r="C72" s="69" t="s">
        <v>791</v>
      </c>
      <c r="D72" s="83" t="s">
        <v>783</v>
      </c>
      <c r="E72" s="20" t="s">
        <v>734</v>
      </c>
      <c r="F72" s="20" t="s">
        <v>762</v>
      </c>
      <c r="G72" s="20"/>
      <c r="H72" s="15">
        <v>1</v>
      </c>
      <c r="I72" s="20">
        <v>1400</v>
      </c>
      <c r="J72" s="69">
        <f t="shared" si="10"/>
        <v>1400</v>
      </c>
      <c r="K72" s="52">
        <v>3120</v>
      </c>
      <c r="L72" s="20">
        <f t="shared" si="9"/>
        <v>3120</v>
      </c>
      <c r="M72" s="141" t="s">
        <v>735</v>
      </c>
      <c r="N72" s="131" t="s">
        <v>784</v>
      </c>
      <c r="O72" s="149" t="s">
        <v>785</v>
      </c>
      <c r="P72" s="108"/>
    </row>
    <row r="73" ht="39" customHeight="1" spans="1:16">
      <c r="A73" s="13">
        <f t="shared" ref="A73:A78" si="12">ROW()-3</f>
        <v>70</v>
      </c>
      <c r="B73" s="83" t="s">
        <v>792</v>
      </c>
      <c r="C73" s="69" t="s">
        <v>793</v>
      </c>
      <c r="D73" s="83" t="s">
        <v>783</v>
      </c>
      <c r="E73" s="20" t="s">
        <v>734</v>
      </c>
      <c r="F73" s="20" t="s">
        <v>762</v>
      </c>
      <c r="G73" s="20"/>
      <c r="H73" s="15">
        <v>1</v>
      </c>
      <c r="I73" s="20">
        <v>1400</v>
      </c>
      <c r="J73" s="69">
        <f t="shared" si="10"/>
        <v>1400</v>
      </c>
      <c r="K73" s="52">
        <v>3120</v>
      </c>
      <c r="L73" s="20">
        <f t="shared" si="9"/>
        <v>3120</v>
      </c>
      <c r="M73" s="141" t="s">
        <v>735</v>
      </c>
      <c r="N73" s="131" t="s">
        <v>784</v>
      </c>
      <c r="O73" s="149" t="s">
        <v>785</v>
      </c>
      <c r="P73" s="108"/>
    </row>
    <row r="74" ht="39" customHeight="1" spans="1:16">
      <c r="A74" s="13">
        <f t="shared" si="12"/>
        <v>71</v>
      </c>
      <c r="B74" s="83" t="s">
        <v>780</v>
      </c>
      <c r="C74" s="69" t="s">
        <v>794</v>
      </c>
      <c r="D74" s="83" t="s">
        <v>783</v>
      </c>
      <c r="E74" s="20" t="s">
        <v>734</v>
      </c>
      <c r="F74" s="20" t="s">
        <v>762</v>
      </c>
      <c r="G74" s="20"/>
      <c r="H74" s="15">
        <v>1</v>
      </c>
      <c r="I74" s="20">
        <v>1400</v>
      </c>
      <c r="J74" s="69">
        <f t="shared" si="10"/>
        <v>1400</v>
      </c>
      <c r="K74" s="52">
        <v>3120</v>
      </c>
      <c r="L74" s="20">
        <f t="shared" si="9"/>
        <v>3120</v>
      </c>
      <c r="M74" s="141" t="s">
        <v>735</v>
      </c>
      <c r="N74" s="131" t="s">
        <v>784</v>
      </c>
      <c r="O74" s="149" t="s">
        <v>785</v>
      </c>
      <c r="P74" s="108"/>
    </row>
    <row r="75" ht="39" customHeight="1" spans="1:16">
      <c r="A75" s="13">
        <f t="shared" si="12"/>
        <v>72</v>
      </c>
      <c r="B75" s="83" t="s">
        <v>795</v>
      </c>
      <c r="C75" s="69" t="s">
        <v>796</v>
      </c>
      <c r="D75" s="83" t="s">
        <v>783</v>
      </c>
      <c r="E75" s="20" t="s">
        <v>734</v>
      </c>
      <c r="F75" s="20" t="s">
        <v>762</v>
      </c>
      <c r="G75" s="20"/>
      <c r="H75" s="15">
        <v>1</v>
      </c>
      <c r="I75" s="20">
        <v>1250</v>
      </c>
      <c r="J75" s="69">
        <f t="shared" si="10"/>
        <v>1250</v>
      </c>
      <c r="K75" s="20">
        <v>1625</v>
      </c>
      <c r="L75" s="20">
        <f t="shared" si="9"/>
        <v>1625</v>
      </c>
      <c r="M75" s="141" t="s">
        <v>735</v>
      </c>
      <c r="N75" s="131" t="s">
        <v>784</v>
      </c>
      <c r="O75" s="149" t="s">
        <v>785</v>
      </c>
      <c r="P75" s="108"/>
    </row>
    <row r="76" ht="20" customHeight="1" spans="1:16">
      <c r="A76" s="13">
        <f t="shared" si="12"/>
        <v>73</v>
      </c>
      <c r="B76" s="83" t="s">
        <v>797</v>
      </c>
      <c r="C76" s="69" t="s">
        <v>798</v>
      </c>
      <c r="D76" s="83" t="s">
        <v>783</v>
      </c>
      <c r="E76" s="20" t="s">
        <v>734</v>
      </c>
      <c r="F76" s="20" t="s">
        <v>65</v>
      </c>
      <c r="G76" s="20"/>
      <c r="H76" s="15">
        <v>8</v>
      </c>
      <c r="I76" s="15">
        <v>880</v>
      </c>
      <c r="J76" s="69">
        <f t="shared" si="10"/>
        <v>7040</v>
      </c>
      <c r="K76" s="20">
        <v>1144</v>
      </c>
      <c r="L76" s="20">
        <f t="shared" si="9"/>
        <v>9152</v>
      </c>
      <c r="M76" s="141" t="s">
        <v>735</v>
      </c>
      <c r="N76" s="130"/>
      <c r="O76" s="108"/>
      <c r="P76" s="108"/>
    </row>
    <row r="77" ht="20" customHeight="1" spans="1:16">
      <c r="A77" s="13">
        <f t="shared" si="12"/>
        <v>74</v>
      </c>
      <c r="B77" s="83" t="s">
        <v>799</v>
      </c>
      <c r="C77" s="69" t="s">
        <v>707</v>
      </c>
      <c r="D77" s="83" t="s">
        <v>783</v>
      </c>
      <c r="E77" s="20" t="s">
        <v>734</v>
      </c>
      <c r="F77" s="20" t="s">
        <v>65</v>
      </c>
      <c r="G77" s="20"/>
      <c r="H77" s="15">
        <v>1</v>
      </c>
      <c r="I77" s="15">
        <v>200</v>
      </c>
      <c r="J77" s="69">
        <f t="shared" si="10"/>
        <v>200</v>
      </c>
      <c r="K77" s="20">
        <v>260</v>
      </c>
      <c r="L77" s="20">
        <f t="shared" si="9"/>
        <v>260</v>
      </c>
      <c r="M77" s="141" t="s">
        <v>735</v>
      </c>
      <c r="N77" s="130"/>
      <c r="O77" s="108"/>
      <c r="P77" s="108"/>
    </row>
    <row r="78" s="109" customFormat="1" ht="20" customHeight="1" spans="1:16">
      <c r="A78" s="53">
        <f t="shared" si="12"/>
        <v>75</v>
      </c>
      <c r="B78" s="89" t="s">
        <v>800</v>
      </c>
      <c r="C78" s="94" t="s">
        <v>801</v>
      </c>
      <c r="D78" s="71"/>
      <c r="E78" s="31" t="s">
        <v>734</v>
      </c>
      <c r="F78" s="31" t="s">
        <v>65</v>
      </c>
      <c r="G78" s="15"/>
      <c r="H78" s="15">
        <v>2</v>
      </c>
      <c r="I78" s="15">
        <v>18</v>
      </c>
      <c r="J78" s="94">
        <f t="shared" si="10"/>
        <v>36</v>
      </c>
      <c r="K78" s="15">
        <v>14</v>
      </c>
      <c r="L78" s="20">
        <f t="shared" si="9"/>
        <v>28</v>
      </c>
      <c r="M78" s="150" t="s">
        <v>735</v>
      </c>
      <c r="N78" s="133"/>
      <c r="O78" s="140"/>
      <c r="P78" s="140"/>
    </row>
    <row r="79" hidden="1" spans="10:12">
      <c r="J79" s="2">
        <f>SUM(J4:J78)</f>
        <v>215783</v>
      </c>
      <c r="L79">
        <f>SUM(L4:L78)</f>
        <v>212311</v>
      </c>
    </row>
    <row r="81" ht="303" customHeight="1" spans="1:13">
      <c r="A81" s="22" t="s">
        <v>802</v>
      </c>
      <c r="B81" s="105"/>
      <c r="C81" s="105"/>
      <c r="D81" s="105"/>
      <c r="E81" s="105"/>
      <c r="F81" s="105"/>
      <c r="G81" s="105"/>
      <c r="H81" s="148"/>
      <c r="I81" s="105"/>
      <c r="J81" s="105"/>
      <c r="K81" s="151"/>
      <c r="L81" s="105"/>
      <c r="M81" s="105"/>
    </row>
  </sheetData>
  <autoFilter ref="A3:N79">
    <filterColumn colId="12">
      <customFilters>
        <customFilter operator="equal" val="水科"/>
      </customFilters>
    </filterColumn>
  </autoFilter>
  <mergeCells count="13">
    <mergeCell ref="A1:M1"/>
    <mergeCell ref="I2:J2"/>
    <mergeCell ref="K2:L2"/>
    <mergeCell ref="A81:M81"/>
    <mergeCell ref="A2:A3"/>
    <mergeCell ref="B2:B3"/>
    <mergeCell ref="C2:C3"/>
    <mergeCell ref="D2:D3"/>
    <mergeCell ref="E2:E3"/>
    <mergeCell ref="F2:F3"/>
    <mergeCell ref="G2:G3"/>
    <mergeCell ref="H2:H3"/>
    <mergeCell ref="M2:M3"/>
  </mergeCells>
  <conditionalFormatting sqref="L4:L78">
    <cfRule type="expression" dxfId="1" priority="1">
      <formula>L4&gt;3*J4</formula>
    </cfRule>
    <cfRule type="expression" dxfId="2" priority="2">
      <formula>L4&gt;2*J4</formula>
    </cfRule>
    <cfRule type="expression" dxfId="3" priority="3" stopIfTrue="1">
      <formula>L4&gt;J4</formula>
    </cfRule>
  </conditionalFormatting>
  <pageMargins left="0.751388888888889" right="0.751388888888889" top="1" bottom="1" header="0.511805555555556" footer="0.511805555555556"/>
  <pageSetup paperSize="9" scale="93"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01"/>
  <sheetViews>
    <sheetView zoomScale="115" zoomScaleNormal="115" workbookViewId="0">
      <pane xSplit="1" ySplit="3" topLeftCell="B4" activePane="bottomRight" state="frozen"/>
      <selection/>
      <selection pane="topRight"/>
      <selection pane="bottomLeft"/>
      <selection pane="bottomRight" activeCell="G183" sqref="G183"/>
    </sheetView>
  </sheetViews>
  <sheetFormatPr defaultColWidth="9" defaultRowHeight="15"/>
  <cols>
    <col min="1" max="1" width="4.75" style="4" customWidth="1"/>
    <col min="2" max="2" width="12.5833333333333" style="4" customWidth="1"/>
    <col min="3" max="3" width="13.625" style="5" customWidth="1"/>
    <col min="4" max="4" width="7.5" style="4" customWidth="1"/>
    <col min="5" max="5" width="6.625" style="4" customWidth="1"/>
    <col min="6" max="6" width="5.125" style="4" customWidth="1"/>
    <col min="7" max="7" width="4.8" style="4" customWidth="1"/>
    <col min="8" max="8" width="7.75" style="26" customWidth="1"/>
    <col min="9" max="9" width="8" style="4" customWidth="1"/>
    <col min="10" max="11" width="7.875" style="4" customWidth="1"/>
    <col min="12" max="12" width="9" style="4"/>
    <col min="13" max="13" width="11.875" style="6" customWidth="1"/>
    <col min="14" max="15" width="11.875" style="4" customWidth="1"/>
    <col min="16" max="16384" width="9" style="4"/>
  </cols>
  <sheetData>
    <row r="1" s="1" customFormat="1" ht="30" customHeight="1" spans="1:15">
      <c r="A1" s="27" t="s">
        <v>803</v>
      </c>
      <c r="B1" s="27"/>
      <c r="C1" s="27"/>
      <c r="D1" s="27"/>
      <c r="E1" s="27"/>
      <c r="F1" s="27"/>
      <c r="G1" s="27"/>
      <c r="H1" s="27"/>
      <c r="I1" s="27"/>
      <c r="J1" s="27"/>
      <c r="K1" s="27"/>
      <c r="L1" s="27"/>
      <c r="M1" s="45"/>
      <c r="N1" s="27"/>
      <c r="O1" s="27"/>
    </row>
    <row r="2" s="2" customFormat="1" ht="25" customHeight="1" spans="1:15">
      <c r="A2" s="9" t="s">
        <v>560</v>
      </c>
      <c r="B2" s="10" t="s">
        <v>2</v>
      </c>
      <c r="C2" s="11" t="s">
        <v>3</v>
      </c>
      <c r="D2" s="12" t="s">
        <v>562</v>
      </c>
      <c r="E2" s="12" t="s">
        <v>564</v>
      </c>
      <c r="F2" s="12" t="s">
        <v>565</v>
      </c>
      <c r="G2" s="12" t="s">
        <v>566</v>
      </c>
      <c r="H2" s="10" t="s">
        <v>567</v>
      </c>
      <c r="I2" s="11"/>
      <c r="J2" s="46" t="s">
        <v>567</v>
      </c>
      <c r="K2" s="47"/>
      <c r="L2" s="9" t="s">
        <v>568</v>
      </c>
      <c r="M2" s="48"/>
      <c r="N2" s="49"/>
      <c r="O2" s="49"/>
    </row>
    <row r="3" s="2" customFormat="1" ht="25" customHeight="1" spans="1:15">
      <c r="A3" s="28"/>
      <c r="B3" s="29"/>
      <c r="C3" s="29"/>
      <c r="D3" s="30"/>
      <c r="E3" s="30"/>
      <c r="F3" s="30"/>
      <c r="G3" s="30"/>
      <c r="H3" s="12" t="s">
        <v>11</v>
      </c>
      <c r="I3" s="12" t="s">
        <v>12</v>
      </c>
      <c r="J3" s="12" t="s">
        <v>13</v>
      </c>
      <c r="K3" s="12" t="s">
        <v>14</v>
      </c>
      <c r="L3" s="28"/>
      <c r="M3" s="49" t="s">
        <v>15</v>
      </c>
      <c r="N3" s="49"/>
      <c r="O3" s="49"/>
    </row>
    <row r="4" ht="20" customHeight="1" spans="1:16">
      <c r="A4" s="13">
        <f>ROW()-3</f>
        <v>1</v>
      </c>
      <c r="B4" s="15" t="s">
        <v>804</v>
      </c>
      <c r="C4" s="15" t="s">
        <v>805</v>
      </c>
      <c r="D4" s="15" t="s">
        <v>806</v>
      </c>
      <c r="E4" s="31" t="s">
        <v>625</v>
      </c>
      <c r="F4" s="15">
        <v>0</v>
      </c>
      <c r="G4" s="15">
        <v>20</v>
      </c>
      <c r="H4" s="15">
        <v>40</v>
      </c>
      <c r="I4" s="15">
        <f t="shared" ref="I4:I67" si="0">H4*G4</f>
        <v>800</v>
      </c>
      <c r="J4" s="20">
        <v>48</v>
      </c>
      <c r="K4" s="20">
        <f>G4*J4</f>
        <v>960</v>
      </c>
      <c r="L4" s="20" t="s">
        <v>66</v>
      </c>
      <c r="M4" s="26"/>
      <c r="N4" s="26"/>
      <c r="O4" s="26"/>
      <c r="P4" s="4">
        <f>SUM(I4:I118)</f>
        <v>441899</v>
      </c>
    </row>
    <row r="5" ht="20" customHeight="1" spans="1:15">
      <c r="A5" s="13">
        <f t="shared" ref="A5:A14" si="1">ROW()-3</f>
        <v>2</v>
      </c>
      <c r="B5" s="15" t="s">
        <v>804</v>
      </c>
      <c r="C5" s="15" t="s">
        <v>807</v>
      </c>
      <c r="D5" s="15" t="s">
        <v>806</v>
      </c>
      <c r="E5" s="31" t="s">
        <v>625</v>
      </c>
      <c r="F5" s="15">
        <v>15</v>
      </c>
      <c r="G5" s="15">
        <v>20</v>
      </c>
      <c r="H5" s="15">
        <v>40</v>
      </c>
      <c r="I5" s="15">
        <f t="shared" si="0"/>
        <v>800</v>
      </c>
      <c r="J5" s="20">
        <v>48</v>
      </c>
      <c r="K5" s="20">
        <f t="shared" ref="K5:K36" si="2">G5*J5</f>
        <v>960</v>
      </c>
      <c r="L5" s="20" t="s">
        <v>66</v>
      </c>
      <c r="M5" s="26"/>
      <c r="N5" s="26"/>
      <c r="O5" s="26"/>
    </row>
    <row r="6" ht="20" customHeight="1" spans="1:15">
      <c r="A6" s="13">
        <f t="shared" si="1"/>
        <v>3</v>
      </c>
      <c r="B6" s="15" t="s">
        <v>808</v>
      </c>
      <c r="C6" s="15" t="s">
        <v>809</v>
      </c>
      <c r="D6" s="15" t="s">
        <v>810</v>
      </c>
      <c r="E6" s="31" t="s">
        <v>625</v>
      </c>
      <c r="F6" s="15">
        <v>0</v>
      </c>
      <c r="G6" s="15">
        <v>100</v>
      </c>
      <c r="H6" s="15">
        <v>27</v>
      </c>
      <c r="I6" s="15">
        <f t="shared" si="0"/>
        <v>2700</v>
      </c>
      <c r="J6" s="20">
        <v>27</v>
      </c>
      <c r="K6" s="20">
        <f t="shared" si="2"/>
        <v>2700</v>
      </c>
      <c r="L6" s="20" t="s">
        <v>66</v>
      </c>
      <c r="M6" s="26"/>
      <c r="N6" s="26"/>
      <c r="O6" s="26"/>
    </row>
    <row r="7" ht="20" customHeight="1" spans="1:15">
      <c r="A7" s="13">
        <f t="shared" si="1"/>
        <v>4</v>
      </c>
      <c r="B7" s="15" t="s">
        <v>811</v>
      </c>
      <c r="C7" s="15" t="s">
        <v>812</v>
      </c>
      <c r="D7" s="15" t="s">
        <v>813</v>
      </c>
      <c r="E7" s="31" t="s">
        <v>598</v>
      </c>
      <c r="F7" s="15">
        <v>0</v>
      </c>
      <c r="G7" s="15">
        <v>100</v>
      </c>
      <c r="H7" s="15">
        <v>37</v>
      </c>
      <c r="I7" s="15">
        <f t="shared" si="0"/>
        <v>3700</v>
      </c>
      <c r="J7" s="15">
        <v>20</v>
      </c>
      <c r="K7" s="20">
        <f t="shared" si="2"/>
        <v>2000</v>
      </c>
      <c r="L7" s="20" t="s">
        <v>66</v>
      </c>
      <c r="M7" s="26"/>
      <c r="N7" s="26"/>
      <c r="O7" s="26"/>
    </row>
    <row r="8" ht="20" customHeight="1" spans="1:15">
      <c r="A8" s="13">
        <f t="shared" si="1"/>
        <v>5</v>
      </c>
      <c r="B8" s="15" t="s">
        <v>814</v>
      </c>
      <c r="C8" s="15" t="s">
        <v>815</v>
      </c>
      <c r="D8" s="15" t="s">
        <v>816</v>
      </c>
      <c r="E8" s="31" t="s">
        <v>817</v>
      </c>
      <c r="F8" s="15">
        <v>0</v>
      </c>
      <c r="G8" s="15">
        <v>100</v>
      </c>
      <c r="H8" s="15">
        <v>78</v>
      </c>
      <c r="I8" s="15">
        <f t="shared" si="0"/>
        <v>7800</v>
      </c>
      <c r="J8" s="15">
        <v>65</v>
      </c>
      <c r="K8" s="20">
        <f t="shared" si="2"/>
        <v>6500</v>
      </c>
      <c r="L8" s="20" t="s">
        <v>66</v>
      </c>
      <c r="M8" s="26"/>
      <c r="N8" s="26"/>
      <c r="O8" s="26"/>
    </row>
    <row r="9" ht="20" customHeight="1" spans="1:15">
      <c r="A9" s="13">
        <f t="shared" si="1"/>
        <v>6</v>
      </c>
      <c r="B9" s="15" t="s">
        <v>814</v>
      </c>
      <c r="C9" s="15" t="s">
        <v>818</v>
      </c>
      <c r="D9" s="15" t="s">
        <v>816</v>
      </c>
      <c r="E9" s="31" t="s">
        <v>817</v>
      </c>
      <c r="F9" s="15">
        <v>0</v>
      </c>
      <c r="G9" s="15">
        <v>150</v>
      </c>
      <c r="H9" s="15">
        <v>44</v>
      </c>
      <c r="I9" s="15">
        <f t="shared" si="0"/>
        <v>6600</v>
      </c>
      <c r="J9" s="15">
        <v>40</v>
      </c>
      <c r="K9" s="20">
        <f t="shared" si="2"/>
        <v>6000</v>
      </c>
      <c r="L9" s="20" t="s">
        <v>66</v>
      </c>
      <c r="M9" s="26"/>
      <c r="N9" s="26"/>
      <c r="O9" s="26"/>
    </row>
    <row r="10" ht="20" customHeight="1" spans="1:15">
      <c r="A10" s="13">
        <f t="shared" si="1"/>
        <v>7</v>
      </c>
      <c r="B10" s="31" t="s">
        <v>819</v>
      </c>
      <c r="C10" s="15" t="s">
        <v>820</v>
      </c>
      <c r="D10" s="15" t="s">
        <v>821</v>
      </c>
      <c r="E10" s="31" t="s">
        <v>625</v>
      </c>
      <c r="F10" s="15">
        <v>0</v>
      </c>
      <c r="G10" s="15">
        <v>20</v>
      </c>
      <c r="H10" s="15">
        <v>50</v>
      </c>
      <c r="I10" s="15">
        <f t="shared" si="0"/>
        <v>1000</v>
      </c>
      <c r="J10" s="20">
        <v>50</v>
      </c>
      <c r="K10" s="20">
        <f t="shared" si="2"/>
        <v>1000</v>
      </c>
      <c r="L10" s="20" t="s">
        <v>66</v>
      </c>
      <c r="M10" s="26"/>
      <c r="N10" s="26"/>
      <c r="O10" s="26"/>
    </row>
    <row r="11" ht="35.25" spans="1:15">
      <c r="A11" s="13">
        <f t="shared" si="1"/>
        <v>8</v>
      </c>
      <c r="B11" s="15" t="s">
        <v>822</v>
      </c>
      <c r="C11" s="15" t="s">
        <v>823</v>
      </c>
      <c r="D11" s="15" t="s">
        <v>824</v>
      </c>
      <c r="E11" s="31" t="s">
        <v>825</v>
      </c>
      <c r="F11" s="15">
        <v>0</v>
      </c>
      <c r="G11" s="15">
        <v>12</v>
      </c>
      <c r="H11" s="15">
        <v>8</v>
      </c>
      <c r="I11" s="15">
        <f t="shared" si="0"/>
        <v>96</v>
      </c>
      <c r="J11" s="20">
        <v>7.5</v>
      </c>
      <c r="K11" s="20">
        <f t="shared" si="2"/>
        <v>90</v>
      </c>
      <c r="L11" s="20" t="s">
        <v>66</v>
      </c>
      <c r="M11" s="26"/>
      <c r="N11" s="26"/>
      <c r="O11" s="26"/>
    </row>
    <row r="12" ht="20" customHeight="1" spans="1:15">
      <c r="A12" s="13">
        <f t="shared" si="1"/>
        <v>9</v>
      </c>
      <c r="B12" s="15" t="s">
        <v>826</v>
      </c>
      <c r="C12" s="15" t="s">
        <v>827</v>
      </c>
      <c r="D12" s="15" t="s">
        <v>828</v>
      </c>
      <c r="E12" s="31" t="s">
        <v>119</v>
      </c>
      <c r="F12" s="15">
        <v>0</v>
      </c>
      <c r="G12" s="15">
        <v>1</v>
      </c>
      <c r="H12" s="15">
        <v>1800</v>
      </c>
      <c r="I12" s="15">
        <f t="shared" si="0"/>
        <v>1800</v>
      </c>
      <c r="J12" s="20">
        <v>1800</v>
      </c>
      <c r="K12" s="20">
        <f t="shared" si="2"/>
        <v>1800</v>
      </c>
      <c r="L12" s="20" t="s">
        <v>66</v>
      </c>
      <c r="M12" s="26"/>
      <c r="N12" s="26"/>
      <c r="O12" s="26"/>
    </row>
    <row r="13" ht="20" customHeight="1" spans="1:15">
      <c r="A13" s="13">
        <f t="shared" si="1"/>
        <v>10</v>
      </c>
      <c r="B13" s="15" t="s">
        <v>826</v>
      </c>
      <c r="C13" s="15" t="s">
        <v>829</v>
      </c>
      <c r="D13" s="15" t="s">
        <v>828</v>
      </c>
      <c r="E13" s="31" t="s">
        <v>119</v>
      </c>
      <c r="F13" s="15">
        <v>0</v>
      </c>
      <c r="G13" s="15">
        <v>1</v>
      </c>
      <c r="H13" s="15">
        <v>1800</v>
      </c>
      <c r="I13" s="15">
        <f t="shared" si="0"/>
        <v>1800</v>
      </c>
      <c r="J13" s="20">
        <v>1800</v>
      </c>
      <c r="K13" s="20">
        <f t="shared" si="2"/>
        <v>1800</v>
      </c>
      <c r="L13" s="20" t="s">
        <v>66</v>
      </c>
      <c r="M13" s="26"/>
      <c r="N13" s="26"/>
      <c r="O13" s="26"/>
    </row>
    <row r="14" ht="20" customHeight="1" spans="1:15">
      <c r="A14" s="13">
        <f t="shared" si="1"/>
        <v>11</v>
      </c>
      <c r="B14" s="15" t="s">
        <v>826</v>
      </c>
      <c r="C14" s="15" t="s">
        <v>830</v>
      </c>
      <c r="D14" s="15" t="s">
        <v>828</v>
      </c>
      <c r="E14" s="31" t="s">
        <v>119</v>
      </c>
      <c r="F14" s="15">
        <v>0</v>
      </c>
      <c r="G14" s="15">
        <v>1</v>
      </c>
      <c r="H14" s="15">
        <v>1800</v>
      </c>
      <c r="I14" s="15">
        <f t="shared" si="0"/>
        <v>1800</v>
      </c>
      <c r="J14" s="20">
        <v>1800</v>
      </c>
      <c r="K14" s="20">
        <f t="shared" si="2"/>
        <v>1800</v>
      </c>
      <c r="L14" s="20" t="s">
        <v>66</v>
      </c>
      <c r="M14" s="26"/>
      <c r="N14" s="26"/>
      <c r="O14" s="26"/>
    </row>
    <row r="15" ht="72" spans="1:15">
      <c r="A15" s="13">
        <f t="shared" ref="A15:A24" si="3">ROW()-3</f>
        <v>12</v>
      </c>
      <c r="B15" s="15" t="s">
        <v>831</v>
      </c>
      <c r="C15" s="15" t="s">
        <v>832</v>
      </c>
      <c r="D15" s="15" t="s">
        <v>833</v>
      </c>
      <c r="E15" s="31" t="s">
        <v>762</v>
      </c>
      <c r="F15" s="15">
        <v>10</v>
      </c>
      <c r="G15" s="15">
        <v>10</v>
      </c>
      <c r="H15" s="15">
        <v>1700</v>
      </c>
      <c r="I15" s="15">
        <f t="shared" si="0"/>
        <v>17000</v>
      </c>
      <c r="J15" s="20">
        <v>1900</v>
      </c>
      <c r="K15" s="20">
        <f t="shared" si="2"/>
        <v>19000</v>
      </c>
      <c r="L15" s="20" t="s">
        <v>66</v>
      </c>
      <c r="M15" s="26"/>
      <c r="N15" s="26"/>
      <c r="O15" s="26"/>
    </row>
    <row r="16" ht="48" spans="1:15">
      <c r="A16" s="13">
        <f t="shared" si="3"/>
        <v>13</v>
      </c>
      <c r="B16" s="15" t="s">
        <v>831</v>
      </c>
      <c r="C16" s="15" t="s">
        <v>834</v>
      </c>
      <c r="D16" s="15" t="s">
        <v>833</v>
      </c>
      <c r="E16" s="31" t="s">
        <v>762</v>
      </c>
      <c r="F16" s="15">
        <v>0</v>
      </c>
      <c r="G16" s="15">
        <v>1</v>
      </c>
      <c r="H16" s="15">
        <v>2455</v>
      </c>
      <c r="I16" s="15">
        <f t="shared" si="0"/>
        <v>2455</v>
      </c>
      <c r="J16" s="20">
        <v>2300</v>
      </c>
      <c r="K16" s="20">
        <f t="shared" si="2"/>
        <v>2300</v>
      </c>
      <c r="L16" s="20" t="s">
        <v>66</v>
      </c>
      <c r="M16" s="26"/>
      <c r="N16" s="26"/>
      <c r="O16" s="26"/>
    </row>
    <row r="17" ht="24" spans="1:15">
      <c r="A17" s="13">
        <f t="shared" si="3"/>
        <v>14</v>
      </c>
      <c r="B17" s="15" t="s">
        <v>835</v>
      </c>
      <c r="C17" s="15" t="s">
        <v>836</v>
      </c>
      <c r="D17" s="15" t="s">
        <v>837</v>
      </c>
      <c r="E17" s="31" t="s">
        <v>817</v>
      </c>
      <c r="F17" s="15">
        <v>0</v>
      </c>
      <c r="G17" s="15">
        <v>3</v>
      </c>
      <c r="H17" s="15">
        <v>300</v>
      </c>
      <c r="I17" s="15">
        <f t="shared" si="0"/>
        <v>900</v>
      </c>
      <c r="J17" s="20">
        <v>300</v>
      </c>
      <c r="K17" s="20">
        <f t="shared" si="2"/>
        <v>900</v>
      </c>
      <c r="L17" s="20" t="s">
        <v>66</v>
      </c>
      <c r="M17" s="26"/>
      <c r="N17" s="26"/>
      <c r="O17" s="26"/>
    </row>
    <row r="18" ht="20" customHeight="1" spans="1:15">
      <c r="A18" s="13">
        <f t="shared" si="3"/>
        <v>15</v>
      </c>
      <c r="B18" s="15" t="s">
        <v>838</v>
      </c>
      <c r="C18" s="15" t="s">
        <v>839</v>
      </c>
      <c r="D18" s="15" t="s">
        <v>840</v>
      </c>
      <c r="E18" s="31" t="s">
        <v>841</v>
      </c>
      <c r="F18" s="15">
        <v>0</v>
      </c>
      <c r="G18" s="15">
        <v>2</v>
      </c>
      <c r="H18" s="15">
        <v>2500</v>
      </c>
      <c r="I18" s="15">
        <f t="shared" si="0"/>
        <v>5000</v>
      </c>
      <c r="J18" s="15">
        <v>2063</v>
      </c>
      <c r="K18" s="20">
        <f t="shared" si="2"/>
        <v>4126</v>
      </c>
      <c r="L18" s="20" t="s">
        <v>66</v>
      </c>
      <c r="M18" s="26"/>
      <c r="N18" s="26"/>
      <c r="O18" s="26"/>
    </row>
    <row r="19" ht="20" customHeight="1" spans="1:15">
      <c r="A19" s="13">
        <f t="shared" si="3"/>
        <v>16</v>
      </c>
      <c r="B19" s="32" t="s">
        <v>842</v>
      </c>
      <c r="C19" s="33" t="s">
        <v>813</v>
      </c>
      <c r="D19" s="33" t="s">
        <v>840</v>
      </c>
      <c r="E19" s="31" t="s">
        <v>598</v>
      </c>
      <c r="F19" s="33">
        <v>0</v>
      </c>
      <c r="G19" s="33">
        <v>1</v>
      </c>
      <c r="H19" s="33">
        <v>240</v>
      </c>
      <c r="I19" s="15">
        <f t="shared" si="0"/>
        <v>240</v>
      </c>
      <c r="J19" s="20">
        <v>215</v>
      </c>
      <c r="K19" s="20">
        <f t="shared" si="2"/>
        <v>215</v>
      </c>
      <c r="L19" s="20" t="s">
        <v>66</v>
      </c>
      <c r="M19" s="50"/>
      <c r="N19" s="26"/>
      <c r="O19" s="26"/>
    </row>
    <row r="20" ht="58.5" spans="1:15">
      <c r="A20" s="13">
        <f t="shared" si="3"/>
        <v>17</v>
      </c>
      <c r="B20" s="34" t="s">
        <v>843</v>
      </c>
      <c r="C20" s="34" t="s">
        <v>844</v>
      </c>
      <c r="D20" s="34" t="s">
        <v>671</v>
      </c>
      <c r="E20" s="31" t="s">
        <v>625</v>
      </c>
      <c r="F20" s="34">
        <v>0</v>
      </c>
      <c r="G20" s="34">
        <v>40</v>
      </c>
      <c r="H20" s="34">
        <v>250</v>
      </c>
      <c r="I20" s="15">
        <f t="shared" si="0"/>
        <v>10000</v>
      </c>
      <c r="J20" s="20">
        <v>86</v>
      </c>
      <c r="K20" s="20">
        <f t="shared" si="2"/>
        <v>3440</v>
      </c>
      <c r="L20" s="20" t="s">
        <v>66</v>
      </c>
      <c r="M20" s="26"/>
      <c r="N20" s="26"/>
      <c r="O20" s="26"/>
    </row>
    <row r="21" ht="38.25" customHeight="1" spans="1:15">
      <c r="A21" s="13">
        <f t="shared" si="3"/>
        <v>18</v>
      </c>
      <c r="B21" s="34" t="s">
        <v>845</v>
      </c>
      <c r="C21" s="34" t="s">
        <v>846</v>
      </c>
      <c r="D21" s="34" t="s">
        <v>671</v>
      </c>
      <c r="E21" s="31" t="s">
        <v>598</v>
      </c>
      <c r="F21" s="34">
        <v>0</v>
      </c>
      <c r="G21" s="34">
        <v>40</v>
      </c>
      <c r="H21" s="34">
        <v>150</v>
      </c>
      <c r="I21" s="15">
        <f t="shared" si="0"/>
        <v>6000</v>
      </c>
      <c r="J21" s="15">
        <v>105</v>
      </c>
      <c r="K21" s="20">
        <f t="shared" si="2"/>
        <v>4200</v>
      </c>
      <c r="L21" s="20" t="s">
        <v>66</v>
      </c>
      <c r="M21" s="26"/>
      <c r="N21" s="26"/>
      <c r="O21" s="26"/>
    </row>
    <row r="22" ht="41" customHeight="1" spans="1:15">
      <c r="A22" s="13">
        <f t="shared" si="3"/>
        <v>19</v>
      </c>
      <c r="B22" s="34" t="s">
        <v>847</v>
      </c>
      <c r="C22" s="35" t="s">
        <v>848</v>
      </c>
      <c r="D22" s="34" t="s">
        <v>671</v>
      </c>
      <c r="E22" s="31" t="s">
        <v>625</v>
      </c>
      <c r="F22" s="34">
        <v>0</v>
      </c>
      <c r="G22" s="34">
        <v>20</v>
      </c>
      <c r="H22" s="34">
        <v>380</v>
      </c>
      <c r="I22" s="15">
        <f t="shared" si="0"/>
        <v>7600</v>
      </c>
      <c r="J22" s="15">
        <v>367</v>
      </c>
      <c r="K22" s="20">
        <f t="shared" si="2"/>
        <v>7340</v>
      </c>
      <c r="L22" s="20" t="s">
        <v>66</v>
      </c>
      <c r="M22" s="26"/>
      <c r="N22" s="26"/>
      <c r="O22" s="26"/>
    </row>
    <row r="23" ht="38" customHeight="1" spans="1:15">
      <c r="A23" s="13">
        <f t="shared" si="3"/>
        <v>20</v>
      </c>
      <c r="B23" s="15" t="s">
        <v>849</v>
      </c>
      <c r="C23" s="15" t="s">
        <v>850</v>
      </c>
      <c r="D23" s="15" t="s">
        <v>671</v>
      </c>
      <c r="E23" s="31" t="s">
        <v>598</v>
      </c>
      <c r="F23" s="15">
        <v>0</v>
      </c>
      <c r="G23" s="15">
        <v>12</v>
      </c>
      <c r="H23" s="15">
        <v>295</v>
      </c>
      <c r="I23" s="15">
        <f t="shared" si="0"/>
        <v>3540</v>
      </c>
      <c r="J23" s="20">
        <v>285</v>
      </c>
      <c r="K23" s="20">
        <f t="shared" si="2"/>
        <v>3420</v>
      </c>
      <c r="L23" s="20" t="s">
        <v>66</v>
      </c>
      <c r="M23" s="26"/>
      <c r="N23" s="26"/>
      <c r="O23" s="26"/>
    </row>
    <row r="24" ht="71.25" spans="1:15">
      <c r="A24" s="13">
        <f t="shared" si="3"/>
        <v>21</v>
      </c>
      <c r="B24" s="15" t="s">
        <v>849</v>
      </c>
      <c r="C24" s="36" t="s">
        <v>851</v>
      </c>
      <c r="D24" s="15" t="s">
        <v>671</v>
      </c>
      <c r="E24" s="31" t="s">
        <v>598</v>
      </c>
      <c r="F24" s="15">
        <v>0</v>
      </c>
      <c r="G24" s="15">
        <v>12</v>
      </c>
      <c r="H24" s="15">
        <v>295</v>
      </c>
      <c r="I24" s="15">
        <f t="shared" si="0"/>
        <v>3540</v>
      </c>
      <c r="J24" s="15">
        <v>276</v>
      </c>
      <c r="K24" s="20">
        <f t="shared" si="2"/>
        <v>3312</v>
      </c>
      <c r="L24" s="20" t="s">
        <v>66</v>
      </c>
      <c r="M24" s="26"/>
      <c r="N24" s="26"/>
      <c r="O24" s="26"/>
    </row>
    <row r="25" ht="36" spans="1:15">
      <c r="A25" s="13">
        <f t="shared" ref="A25:A32" si="4">ROW()-3</f>
        <v>22</v>
      </c>
      <c r="B25" s="37" t="s">
        <v>852</v>
      </c>
      <c r="C25" s="38" t="s">
        <v>853</v>
      </c>
      <c r="D25" s="37" t="s">
        <v>711</v>
      </c>
      <c r="E25" s="31" t="s">
        <v>762</v>
      </c>
      <c r="F25" s="37">
        <v>0</v>
      </c>
      <c r="G25" s="37">
        <v>20</v>
      </c>
      <c r="H25" s="37">
        <v>600</v>
      </c>
      <c r="I25" s="15">
        <f t="shared" si="0"/>
        <v>12000</v>
      </c>
      <c r="J25" s="20">
        <v>510</v>
      </c>
      <c r="K25" s="20">
        <f t="shared" si="2"/>
        <v>10200</v>
      </c>
      <c r="L25" s="20" t="s">
        <v>66</v>
      </c>
      <c r="M25" s="26"/>
      <c r="N25" s="26"/>
      <c r="O25" s="26"/>
    </row>
    <row r="26" ht="36" spans="1:15">
      <c r="A26" s="13">
        <f t="shared" si="4"/>
        <v>23</v>
      </c>
      <c r="B26" s="15" t="s">
        <v>854</v>
      </c>
      <c r="C26" s="36" t="s">
        <v>855</v>
      </c>
      <c r="D26" s="15" t="s">
        <v>856</v>
      </c>
      <c r="E26" s="31" t="s">
        <v>825</v>
      </c>
      <c r="F26" s="15">
        <v>3</v>
      </c>
      <c r="G26" s="15">
        <v>10</v>
      </c>
      <c r="H26" s="15">
        <v>10</v>
      </c>
      <c r="I26" s="15">
        <f t="shared" si="0"/>
        <v>100</v>
      </c>
      <c r="J26" s="20">
        <v>6</v>
      </c>
      <c r="K26" s="20">
        <f t="shared" si="2"/>
        <v>60</v>
      </c>
      <c r="L26" s="20" t="s">
        <v>66</v>
      </c>
      <c r="M26" s="26"/>
      <c r="N26" s="26"/>
      <c r="O26" s="26"/>
    </row>
    <row r="27" ht="30" customHeight="1" spans="1:15">
      <c r="A27" s="13">
        <f t="shared" si="4"/>
        <v>24</v>
      </c>
      <c r="B27" s="15" t="s">
        <v>857</v>
      </c>
      <c r="C27" s="36" t="s">
        <v>858</v>
      </c>
      <c r="D27" s="15" t="s">
        <v>859</v>
      </c>
      <c r="E27" s="31" t="s">
        <v>825</v>
      </c>
      <c r="F27" s="15">
        <v>0</v>
      </c>
      <c r="G27" s="15">
        <v>1</v>
      </c>
      <c r="H27" s="15">
        <v>1800</v>
      </c>
      <c r="I27" s="15">
        <f t="shared" si="0"/>
        <v>1800</v>
      </c>
      <c r="J27" s="20">
        <v>1800</v>
      </c>
      <c r="K27" s="20">
        <f t="shared" si="2"/>
        <v>1800</v>
      </c>
      <c r="L27" s="20" t="s">
        <v>66</v>
      </c>
      <c r="M27" s="26"/>
      <c r="N27" s="26"/>
      <c r="O27" s="26"/>
    </row>
    <row r="28" ht="24" customHeight="1" spans="1:15">
      <c r="A28" s="13">
        <f t="shared" si="4"/>
        <v>25</v>
      </c>
      <c r="B28" s="15" t="s">
        <v>860</v>
      </c>
      <c r="C28" s="15" t="s">
        <v>861</v>
      </c>
      <c r="D28" s="15" t="s">
        <v>862</v>
      </c>
      <c r="E28" s="31" t="s">
        <v>625</v>
      </c>
      <c r="F28" s="15">
        <v>1</v>
      </c>
      <c r="G28" s="15">
        <v>20</v>
      </c>
      <c r="H28" s="15">
        <v>48</v>
      </c>
      <c r="I28" s="15">
        <f t="shared" si="0"/>
        <v>960</v>
      </c>
      <c r="J28" s="20">
        <v>52</v>
      </c>
      <c r="K28" s="20">
        <f t="shared" si="2"/>
        <v>1040</v>
      </c>
      <c r="L28" s="20" t="s">
        <v>66</v>
      </c>
      <c r="M28" s="26"/>
      <c r="N28" s="26"/>
      <c r="O28" s="26"/>
    </row>
    <row r="29" ht="34.5" spans="1:15">
      <c r="A29" s="13">
        <f t="shared" si="4"/>
        <v>26</v>
      </c>
      <c r="B29" s="15" t="s">
        <v>863</v>
      </c>
      <c r="C29" s="15" t="s">
        <v>864</v>
      </c>
      <c r="D29" s="15" t="s">
        <v>862</v>
      </c>
      <c r="E29" s="31" t="s">
        <v>625</v>
      </c>
      <c r="F29" s="15">
        <v>0</v>
      </c>
      <c r="G29" s="15">
        <v>5</v>
      </c>
      <c r="H29" s="15">
        <v>68</v>
      </c>
      <c r="I29" s="15">
        <f t="shared" si="0"/>
        <v>340</v>
      </c>
      <c r="J29" s="20">
        <v>46</v>
      </c>
      <c r="K29" s="20">
        <f t="shared" si="2"/>
        <v>230</v>
      </c>
      <c r="L29" s="20" t="s">
        <v>66</v>
      </c>
      <c r="M29" s="26"/>
      <c r="N29" s="26"/>
      <c r="O29" s="26"/>
    </row>
    <row r="30" ht="36" spans="1:15">
      <c r="A30" s="13">
        <f t="shared" si="4"/>
        <v>27</v>
      </c>
      <c r="B30" s="15" t="s">
        <v>865</v>
      </c>
      <c r="C30" s="15" t="s">
        <v>866</v>
      </c>
      <c r="D30" s="15" t="s">
        <v>867</v>
      </c>
      <c r="E30" s="31" t="s">
        <v>625</v>
      </c>
      <c r="F30" s="15">
        <v>0</v>
      </c>
      <c r="G30" s="15">
        <v>5</v>
      </c>
      <c r="H30" s="15">
        <v>53</v>
      </c>
      <c r="I30" s="15">
        <f t="shared" si="0"/>
        <v>265</v>
      </c>
      <c r="J30" s="20">
        <v>56</v>
      </c>
      <c r="K30" s="20">
        <f t="shared" si="2"/>
        <v>280</v>
      </c>
      <c r="L30" s="20" t="s">
        <v>66</v>
      </c>
      <c r="M30" s="26"/>
      <c r="N30" s="26"/>
      <c r="O30" s="26"/>
    </row>
    <row r="31" ht="20" customHeight="1" spans="1:15">
      <c r="A31" s="13">
        <f t="shared" si="4"/>
        <v>28</v>
      </c>
      <c r="B31" s="15" t="s">
        <v>868</v>
      </c>
      <c r="C31" s="15" t="s">
        <v>869</v>
      </c>
      <c r="D31" s="15" t="s">
        <v>813</v>
      </c>
      <c r="E31" s="31" t="s">
        <v>825</v>
      </c>
      <c r="F31" s="15">
        <v>0</v>
      </c>
      <c r="G31" s="15">
        <v>5</v>
      </c>
      <c r="H31" s="15">
        <v>25</v>
      </c>
      <c r="I31" s="15">
        <f t="shared" si="0"/>
        <v>125</v>
      </c>
      <c r="J31" s="20">
        <v>26</v>
      </c>
      <c r="K31" s="20">
        <f t="shared" si="2"/>
        <v>130</v>
      </c>
      <c r="L31" s="20" t="s">
        <v>66</v>
      </c>
      <c r="M31" s="26"/>
      <c r="N31" s="26"/>
      <c r="O31" s="26"/>
    </row>
    <row r="32" ht="46.5" spans="1:15">
      <c r="A32" s="13">
        <f t="shared" si="4"/>
        <v>29</v>
      </c>
      <c r="B32" s="15" t="s">
        <v>870</v>
      </c>
      <c r="C32" s="36" t="s">
        <v>871</v>
      </c>
      <c r="D32" s="15" t="s">
        <v>872</v>
      </c>
      <c r="E32" s="39" t="s">
        <v>825</v>
      </c>
      <c r="F32" s="15">
        <v>0</v>
      </c>
      <c r="G32" s="15">
        <v>15</v>
      </c>
      <c r="H32" s="15">
        <v>108</v>
      </c>
      <c r="I32" s="15">
        <f t="shared" si="0"/>
        <v>1620</v>
      </c>
      <c r="J32" s="20">
        <v>108</v>
      </c>
      <c r="K32" s="20">
        <f t="shared" si="2"/>
        <v>1620</v>
      </c>
      <c r="L32" s="20" t="s">
        <v>66</v>
      </c>
      <c r="M32" s="26"/>
      <c r="N32" s="26"/>
      <c r="O32" s="26"/>
    </row>
    <row r="33" ht="20" customHeight="1" spans="1:13">
      <c r="A33" s="13">
        <f t="shared" ref="A33:A42" si="5">ROW()-3</f>
        <v>30</v>
      </c>
      <c r="B33" s="31" t="s">
        <v>873</v>
      </c>
      <c r="C33" s="15" t="s">
        <v>874</v>
      </c>
      <c r="D33" s="15" t="s">
        <v>875</v>
      </c>
      <c r="E33" s="39" t="s">
        <v>876</v>
      </c>
      <c r="F33" s="15">
        <v>0</v>
      </c>
      <c r="G33" s="15">
        <v>5</v>
      </c>
      <c r="H33" s="15">
        <v>28</v>
      </c>
      <c r="I33" s="15">
        <f t="shared" si="0"/>
        <v>140</v>
      </c>
      <c r="J33" s="51">
        <v>28</v>
      </c>
      <c r="K33" s="20">
        <f t="shared" si="2"/>
        <v>140</v>
      </c>
      <c r="L33" s="20" t="s">
        <v>66</v>
      </c>
      <c r="M33" s="4"/>
    </row>
    <row r="34" ht="20" customHeight="1" spans="1:13">
      <c r="A34" s="13">
        <f t="shared" si="5"/>
        <v>31</v>
      </c>
      <c r="B34" s="31" t="s">
        <v>877</v>
      </c>
      <c r="C34" s="15" t="s">
        <v>874</v>
      </c>
      <c r="D34" s="15" t="s">
        <v>878</v>
      </c>
      <c r="E34" s="39" t="s">
        <v>876</v>
      </c>
      <c r="F34" s="15">
        <v>0</v>
      </c>
      <c r="G34" s="15">
        <v>5</v>
      </c>
      <c r="H34" s="15">
        <v>30</v>
      </c>
      <c r="I34" s="15">
        <f t="shared" si="0"/>
        <v>150</v>
      </c>
      <c r="J34" s="51">
        <v>30</v>
      </c>
      <c r="K34" s="20">
        <f t="shared" si="2"/>
        <v>150</v>
      </c>
      <c r="L34" s="20" t="s">
        <v>66</v>
      </c>
      <c r="M34" s="4"/>
    </row>
    <row r="35" ht="20" customHeight="1" spans="1:13">
      <c r="A35" s="13">
        <f t="shared" si="5"/>
        <v>32</v>
      </c>
      <c r="B35" s="15" t="s">
        <v>879</v>
      </c>
      <c r="C35" s="15" t="s">
        <v>813</v>
      </c>
      <c r="D35" s="15" t="s">
        <v>878</v>
      </c>
      <c r="E35" s="39" t="s">
        <v>825</v>
      </c>
      <c r="F35" s="15">
        <v>0</v>
      </c>
      <c r="G35" s="15">
        <v>5</v>
      </c>
      <c r="H35" s="15">
        <v>65</v>
      </c>
      <c r="I35" s="15">
        <f t="shared" si="0"/>
        <v>325</v>
      </c>
      <c r="J35" s="51">
        <v>65</v>
      </c>
      <c r="K35" s="20">
        <f t="shared" si="2"/>
        <v>325</v>
      </c>
      <c r="L35" s="20" t="s">
        <v>66</v>
      </c>
      <c r="M35" s="4"/>
    </row>
    <row r="36" ht="20" customHeight="1" spans="1:13">
      <c r="A36" s="13">
        <f t="shared" si="5"/>
        <v>33</v>
      </c>
      <c r="B36" s="15" t="s">
        <v>880</v>
      </c>
      <c r="C36" s="15" t="s">
        <v>881</v>
      </c>
      <c r="D36" s="15" t="s">
        <v>878</v>
      </c>
      <c r="E36" s="39" t="s">
        <v>882</v>
      </c>
      <c r="F36" s="15">
        <v>0</v>
      </c>
      <c r="G36" s="15">
        <v>5</v>
      </c>
      <c r="H36" s="15">
        <v>84</v>
      </c>
      <c r="I36" s="15">
        <f t="shared" si="0"/>
        <v>420</v>
      </c>
      <c r="J36" s="51">
        <v>81</v>
      </c>
      <c r="K36" s="20">
        <f t="shared" si="2"/>
        <v>405</v>
      </c>
      <c r="L36" s="20" t="s">
        <v>66</v>
      </c>
      <c r="M36" s="4"/>
    </row>
    <row r="37" ht="20" customHeight="1" spans="1:13">
      <c r="A37" s="13">
        <f t="shared" si="5"/>
        <v>34</v>
      </c>
      <c r="B37" s="15" t="s">
        <v>883</v>
      </c>
      <c r="C37" s="15" t="s">
        <v>884</v>
      </c>
      <c r="D37" s="15" t="s">
        <v>813</v>
      </c>
      <c r="E37" s="39" t="s">
        <v>825</v>
      </c>
      <c r="F37" s="15">
        <v>3</v>
      </c>
      <c r="G37" s="15">
        <v>10</v>
      </c>
      <c r="H37" s="15">
        <v>20</v>
      </c>
      <c r="I37" s="15">
        <f t="shared" si="0"/>
        <v>200</v>
      </c>
      <c r="J37" s="51">
        <v>8</v>
      </c>
      <c r="K37" s="20">
        <f t="shared" ref="K37:K68" si="6">G37*J37</f>
        <v>80</v>
      </c>
      <c r="L37" s="20" t="s">
        <v>66</v>
      </c>
      <c r="M37" s="4"/>
    </row>
    <row r="38" ht="20" customHeight="1" spans="1:13">
      <c r="A38" s="13">
        <f t="shared" si="5"/>
        <v>35</v>
      </c>
      <c r="B38" s="15" t="s">
        <v>885</v>
      </c>
      <c r="C38" s="15" t="s">
        <v>886</v>
      </c>
      <c r="D38" s="15" t="s">
        <v>887</v>
      </c>
      <c r="E38" s="39" t="s">
        <v>825</v>
      </c>
      <c r="F38" s="15">
        <v>0</v>
      </c>
      <c r="G38" s="15">
        <v>1</v>
      </c>
      <c r="H38" s="15">
        <v>360</v>
      </c>
      <c r="I38" s="15">
        <f t="shared" si="0"/>
        <v>360</v>
      </c>
      <c r="J38" s="51">
        <v>375</v>
      </c>
      <c r="K38" s="20">
        <f t="shared" si="6"/>
        <v>375</v>
      </c>
      <c r="L38" s="20" t="s">
        <v>66</v>
      </c>
      <c r="M38" s="4"/>
    </row>
    <row r="39" ht="20" customHeight="1" spans="1:13">
      <c r="A39" s="13">
        <f t="shared" si="5"/>
        <v>36</v>
      </c>
      <c r="B39" s="15" t="s">
        <v>888</v>
      </c>
      <c r="C39" s="15" t="s">
        <v>889</v>
      </c>
      <c r="D39" s="15" t="s">
        <v>887</v>
      </c>
      <c r="E39" s="39" t="s">
        <v>825</v>
      </c>
      <c r="F39" s="15">
        <v>0</v>
      </c>
      <c r="G39" s="15">
        <v>1</v>
      </c>
      <c r="H39" s="15">
        <v>180</v>
      </c>
      <c r="I39" s="15">
        <f t="shared" si="0"/>
        <v>180</v>
      </c>
      <c r="J39" s="51">
        <v>180</v>
      </c>
      <c r="K39" s="20">
        <f t="shared" si="6"/>
        <v>180</v>
      </c>
      <c r="L39" s="20" t="s">
        <v>66</v>
      </c>
      <c r="M39" s="4"/>
    </row>
    <row r="40" ht="20" customHeight="1" spans="1:13">
      <c r="A40" s="13">
        <f t="shared" si="5"/>
        <v>37</v>
      </c>
      <c r="B40" s="15" t="s">
        <v>890</v>
      </c>
      <c r="C40" s="15" t="s">
        <v>891</v>
      </c>
      <c r="D40" s="15" t="s">
        <v>887</v>
      </c>
      <c r="E40" s="39" t="s">
        <v>825</v>
      </c>
      <c r="F40" s="15">
        <v>0</v>
      </c>
      <c r="G40" s="15">
        <v>2</v>
      </c>
      <c r="H40" s="15">
        <v>1560</v>
      </c>
      <c r="I40" s="15">
        <f t="shared" si="0"/>
        <v>3120</v>
      </c>
      <c r="J40" s="51">
        <v>1560</v>
      </c>
      <c r="K40" s="20">
        <f t="shared" si="6"/>
        <v>3120</v>
      </c>
      <c r="L40" s="20" t="s">
        <v>66</v>
      </c>
      <c r="M40" s="4"/>
    </row>
    <row r="41" ht="20" customHeight="1" spans="1:13">
      <c r="A41" s="13">
        <f t="shared" si="5"/>
        <v>38</v>
      </c>
      <c r="B41" s="15" t="s">
        <v>892</v>
      </c>
      <c r="C41" s="15" t="s">
        <v>893</v>
      </c>
      <c r="D41" s="15" t="s">
        <v>887</v>
      </c>
      <c r="E41" s="39" t="s">
        <v>598</v>
      </c>
      <c r="F41" s="15">
        <v>0</v>
      </c>
      <c r="G41" s="15">
        <v>1</v>
      </c>
      <c r="H41" s="15">
        <v>1380</v>
      </c>
      <c r="I41" s="15">
        <f t="shared" si="0"/>
        <v>1380</v>
      </c>
      <c r="J41" s="51">
        <v>1552</v>
      </c>
      <c r="K41" s="20">
        <f t="shared" si="6"/>
        <v>1552</v>
      </c>
      <c r="L41" s="20" t="s">
        <v>66</v>
      </c>
      <c r="M41" s="4"/>
    </row>
    <row r="42" ht="24" spans="1:13">
      <c r="A42" s="13">
        <f t="shared" si="5"/>
        <v>39</v>
      </c>
      <c r="B42" s="15" t="s">
        <v>894</v>
      </c>
      <c r="C42" s="15" t="s">
        <v>895</v>
      </c>
      <c r="D42" s="15" t="s">
        <v>896</v>
      </c>
      <c r="E42" s="39" t="s">
        <v>825</v>
      </c>
      <c r="F42" s="15">
        <v>0</v>
      </c>
      <c r="G42" s="15">
        <v>4</v>
      </c>
      <c r="H42" s="15">
        <v>2450</v>
      </c>
      <c r="I42" s="15">
        <f t="shared" si="0"/>
        <v>9800</v>
      </c>
      <c r="J42" s="51">
        <v>2500</v>
      </c>
      <c r="K42" s="20">
        <f t="shared" si="6"/>
        <v>10000</v>
      </c>
      <c r="L42" s="20" t="s">
        <v>66</v>
      </c>
      <c r="M42" s="4"/>
    </row>
    <row r="43" ht="33.75" spans="1:13">
      <c r="A43" s="13">
        <f t="shared" ref="A43:A52" si="7">ROW()-3</f>
        <v>40</v>
      </c>
      <c r="B43" s="15" t="s">
        <v>897</v>
      </c>
      <c r="C43" s="15" t="s">
        <v>895</v>
      </c>
      <c r="D43" s="15" t="s">
        <v>896</v>
      </c>
      <c r="E43" s="39" t="s">
        <v>825</v>
      </c>
      <c r="F43" s="15">
        <v>0</v>
      </c>
      <c r="G43" s="15">
        <v>4</v>
      </c>
      <c r="H43" s="15">
        <v>5900</v>
      </c>
      <c r="I43" s="15">
        <f t="shared" si="0"/>
        <v>23600</v>
      </c>
      <c r="J43" s="51">
        <v>5900</v>
      </c>
      <c r="K43" s="20">
        <f t="shared" si="6"/>
        <v>23600</v>
      </c>
      <c r="L43" s="20" t="s">
        <v>66</v>
      </c>
      <c r="M43" s="4"/>
    </row>
    <row r="44" ht="47.25" spans="1:13">
      <c r="A44" s="13">
        <f t="shared" si="7"/>
        <v>41</v>
      </c>
      <c r="B44" s="15" t="s">
        <v>898</v>
      </c>
      <c r="C44" s="36" t="s">
        <v>899</v>
      </c>
      <c r="D44" s="15" t="s">
        <v>900</v>
      </c>
      <c r="E44" s="39" t="s">
        <v>825</v>
      </c>
      <c r="F44" s="15">
        <v>0</v>
      </c>
      <c r="G44" s="15">
        <v>2</v>
      </c>
      <c r="H44" s="15">
        <v>1900</v>
      </c>
      <c r="I44" s="15">
        <f t="shared" si="0"/>
        <v>3800</v>
      </c>
      <c r="J44" s="51">
        <v>1900</v>
      </c>
      <c r="K44" s="20">
        <f t="shared" si="6"/>
        <v>3800</v>
      </c>
      <c r="L44" s="20" t="s">
        <v>66</v>
      </c>
      <c r="M44" s="4"/>
    </row>
    <row r="45" ht="47.25" spans="1:13">
      <c r="A45" s="13">
        <f t="shared" si="7"/>
        <v>42</v>
      </c>
      <c r="B45" s="15" t="s">
        <v>901</v>
      </c>
      <c r="C45" s="36" t="s">
        <v>902</v>
      </c>
      <c r="D45" s="15" t="s">
        <v>903</v>
      </c>
      <c r="E45" s="39" t="s">
        <v>825</v>
      </c>
      <c r="F45" s="15">
        <v>10</v>
      </c>
      <c r="G45" s="15">
        <v>10</v>
      </c>
      <c r="H45" s="15">
        <v>90</v>
      </c>
      <c r="I45" s="15">
        <f t="shared" si="0"/>
        <v>900</v>
      </c>
      <c r="J45" s="51">
        <v>90</v>
      </c>
      <c r="K45" s="20">
        <f t="shared" si="6"/>
        <v>900</v>
      </c>
      <c r="L45" s="20" t="s">
        <v>66</v>
      </c>
      <c r="M45" s="4"/>
    </row>
    <row r="46" ht="36" spans="1:13">
      <c r="A46" s="13">
        <f t="shared" si="7"/>
        <v>43</v>
      </c>
      <c r="B46" s="33" t="s">
        <v>901</v>
      </c>
      <c r="C46" s="40" t="s">
        <v>904</v>
      </c>
      <c r="D46" s="33" t="s">
        <v>903</v>
      </c>
      <c r="E46" s="39" t="s">
        <v>825</v>
      </c>
      <c r="F46" s="33">
        <v>0</v>
      </c>
      <c r="G46" s="33">
        <v>10</v>
      </c>
      <c r="H46" s="33">
        <v>150</v>
      </c>
      <c r="I46" s="15">
        <f t="shared" si="0"/>
        <v>1500</v>
      </c>
      <c r="J46" s="51">
        <v>121</v>
      </c>
      <c r="K46" s="20">
        <f t="shared" si="6"/>
        <v>1210</v>
      </c>
      <c r="L46" s="20" t="s">
        <v>66</v>
      </c>
      <c r="M46" s="4"/>
    </row>
    <row r="47" ht="36" spans="1:13">
      <c r="A47" s="13">
        <f t="shared" si="7"/>
        <v>44</v>
      </c>
      <c r="B47" s="15" t="s">
        <v>901</v>
      </c>
      <c r="C47" s="36" t="s">
        <v>905</v>
      </c>
      <c r="D47" s="15" t="s">
        <v>903</v>
      </c>
      <c r="E47" s="39" t="s">
        <v>825</v>
      </c>
      <c r="F47" s="15">
        <v>0</v>
      </c>
      <c r="G47" s="15">
        <v>10</v>
      </c>
      <c r="H47" s="15">
        <v>208</v>
      </c>
      <c r="I47" s="15">
        <f t="shared" si="0"/>
        <v>2080</v>
      </c>
      <c r="J47" s="51">
        <v>208</v>
      </c>
      <c r="K47" s="20">
        <f t="shared" si="6"/>
        <v>2080</v>
      </c>
      <c r="L47" s="20" t="s">
        <v>66</v>
      </c>
      <c r="M47" s="4"/>
    </row>
    <row r="48" ht="46.5" spans="1:13">
      <c r="A48" s="13">
        <f t="shared" si="7"/>
        <v>45</v>
      </c>
      <c r="B48" s="33" t="s">
        <v>906</v>
      </c>
      <c r="C48" s="41" t="s">
        <v>907</v>
      </c>
      <c r="D48" s="33" t="s">
        <v>813</v>
      </c>
      <c r="E48" s="39" t="s">
        <v>825</v>
      </c>
      <c r="F48" s="33">
        <v>0</v>
      </c>
      <c r="G48" s="33">
        <v>50</v>
      </c>
      <c r="H48" s="33">
        <v>40</v>
      </c>
      <c r="I48" s="15">
        <f t="shared" si="0"/>
        <v>2000</v>
      </c>
      <c r="J48" s="51">
        <v>40</v>
      </c>
      <c r="K48" s="20">
        <f t="shared" si="6"/>
        <v>2000</v>
      </c>
      <c r="L48" s="20" t="s">
        <v>66</v>
      </c>
      <c r="M48" s="4"/>
    </row>
    <row r="49" ht="48" spans="1:13">
      <c r="A49" s="13">
        <f t="shared" si="7"/>
        <v>46</v>
      </c>
      <c r="B49" s="42" t="s">
        <v>908</v>
      </c>
      <c r="C49" s="43" t="s">
        <v>909</v>
      </c>
      <c r="D49" s="42" t="s">
        <v>910</v>
      </c>
      <c r="E49" s="39" t="s">
        <v>598</v>
      </c>
      <c r="F49" s="34">
        <v>0</v>
      </c>
      <c r="G49" s="42">
        <v>4</v>
      </c>
      <c r="H49" s="44">
        <v>350</v>
      </c>
      <c r="I49" s="15">
        <f t="shared" si="0"/>
        <v>1400</v>
      </c>
      <c r="J49" s="51">
        <v>448</v>
      </c>
      <c r="K49" s="20">
        <f t="shared" si="6"/>
        <v>1792</v>
      </c>
      <c r="L49" s="20" t="s">
        <v>66</v>
      </c>
      <c r="M49" s="4"/>
    </row>
    <row r="50" ht="20" customHeight="1" spans="1:13">
      <c r="A50" s="13">
        <f t="shared" si="7"/>
        <v>47</v>
      </c>
      <c r="B50" s="37" t="s">
        <v>911</v>
      </c>
      <c r="C50" s="37" t="s">
        <v>912</v>
      </c>
      <c r="D50" s="37" t="s">
        <v>913</v>
      </c>
      <c r="E50" s="39" t="s">
        <v>817</v>
      </c>
      <c r="F50" s="37">
        <v>0</v>
      </c>
      <c r="G50" s="37">
        <v>10</v>
      </c>
      <c r="H50" s="37">
        <v>10</v>
      </c>
      <c r="I50" s="15">
        <f t="shared" si="0"/>
        <v>100</v>
      </c>
      <c r="J50" s="51">
        <v>4</v>
      </c>
      <c r="K50" s="20">
        <f t="shared" si="6"/>
        <v>40</v>
      </c>
      <c r="L50" s="20" t="s">
        <v>66</v>
      </c>
      <c r="M50" s="4"/>
    </row>
    <row r="51" ht="20" customHeight="1" spans="1:13">
      <c r="A51" s="13">
        <f t="shared" si="7"/>
        <v>48</v>
      </c>
      <c r="B51" s="15" t="s">
        <v>914</v>
      </c>
      <c r="C51" s="15" t="s">
        <v>915</v>
      </c>
      <c r="D51" s="15" t="s">
        <v>913</v>
      </c>
      <c r="E51" s="39" t="s">
        <v>916</v>
      </c>
      <c r="F51" s="15">
        <v>0</v>
      </c>
      <c r="G51" s="15">
        <v>2</v>
      </c>
      <c r="H51" s="15">
        <v>117</v>
      </c>
      <c r="I51" s="15">
        <f t="shared" si="0"/>
        <v>234</v>
      </c>
      <c r="J51" s="51">
        <v>117</v>
      </c>
      <c r="K51" s="20">
        <f t="shared" si="6"/>
        <v>234</v>
      </c>
      <c r="L51" s="20" t="s">
        <v>66</v>
      </c>
      <c r="M51" s="4"/>
    </row>
    <row r="52" ht="20" customHeight="1" spans="1:13">
      <c r="A52" s="13">
        <f t="shared" si="7"/>
        <v>49</v>
      </c>
      <c r="B52" s="15" t="s">
        <v>914</v>
      </c>
      <c r="C52" s="15" t="s">
        <v>917</v>
      </c>
      <c r="D52" s="15" t="s">
        <v>913</v>
      </c>
      <c r="E52" s="39" t="s">
        <v>916</v>
      </c>
      <c r="F52" s="15">
        <v>0</v>
      </c>
      <c r="G52" s="15">
        <v>2</v>
      </c>
      <c r="H52" s="15">
        <v>135</v>
      </c>
      <c r="I52" s="15">
        <f t="shared" si="0"/>
        <v>270</v>
      </c>
      <c r="J52" s="51">
        <v>145</v>
      </c>
      <c r="K52" s="20">
        <f t="shared" si="6"/>
        <v>290</v>
      </c>
      <c r="L52" s="20" t="s">
        <v>66</v>
      </c>
      <c r="M52" s="4"/>
    </row>
    <row r="53" ht="20" customHeight="1" spans="1:13">
      <c r="A53" s="13">
        <f t="shared" ref="A53:A62" si="8">ROW()-3</f>
        <v>50</v>
      </c>
      <c r="B53" s="15" t="s">
        <v>918</v>
      </c>
      <c r="C53" s="15" t="s">
        <v>919</v>
      </c>
      <c r="D53" s="15" t="s">
        <v>711</v>
      </c>
      <c r="E53" s="39" t="s">
        <v>598</v>
      </c>
      <c r="F53" s="15">
        <v>0</v>
      </c>
      <c r="G53" s="15">
        <v>1</v>
      </c>
      <c r="H53" s="15">
        <v>223</v>
      </c>
      <c r="I53" s="15">
        <f t="shared" si="0"/>
        <v>223</v>
      </c>
      <c r="J53" s="51">
        <v>223</v>
      </c>
      <c r="K53" s="20">
        <f t="shared" si="6"/>
        <v>223</v>
      </c>
      <c r="L53" s="20" t="s">
        <v>66</v>
      </c>
      <c r="M53" s="4"/>
    </row>
    <row r="54" ht="59.25" spans="1:13">
      <c r="A54" s="13">
        <f t="shared" si="8"/>
        <v>51</v>
      </c>
      <c r="B54" s="15" t="s">
        <v>920</v>
      </c>
      <c r="C54" s="36" t="s">
        <v>921</v>
      </c>
      <c r="D54" s="15" t="s">
        <v>711</v>
      </c>
      <c r="E54" s="39" t="s">
        <v>598</v>
      </c>
      <c r="F54" s="15">
        <v>0</v>
      </c>
      <c r="G54" s="15">
        <v>1</v>
      </c>
      <c r="H54" s="15">
        <v>357</v>
      </c>
      <c r="I54" s="15">
        <f t="shared" si="0"/>
        <v>357</v>
      </c>
      <c r="J54" s="51">
        <v>357</v>
      </c>
      <c r="K54" s="20">
        <f t="shared" si="6"/>
        <v>357</v>
      </c>
      <c r="L54" s="20" t="s">
        <v>66</v>
      </c>
      <c r="M54" s="4"/>
    </row>
    <row r="55" ht="36" spans="1:13">
      <c r="A55" s="13">
        <f t="shared" si="8"/>
        <v>52</v>
      </c>
      <c r="B55" s="15" t="s">
        <v>922</v>
      </c>
      <c r="C55" s="36" t="s">
        <v>923</v>
      </c>
      <c r="D55" s="15" t="s">
        <v>711</v>
      </c>
      <c r="E55" s="39" t="s">
        <v>598</v>
      </c>
      <c r="F55" s="15">
        <v>0</v>
      </c>
      <c r="G55" s="15">
        <v>2</v>
      </c>
      <c r="H55" s="15">
        <v>300</v>
      </c>
      <c r="I55" s="15">
        <f t="shared" si="0"/>
        <v>600</v>
      </c>
      <c r="J55" s="51">
        <v>291</v>
      </c>
      <c r="K55" s="20">
        <f t="shared" si="6"/>
        <v>582</v>
      </c>
      <c r="L55" s="20" t="s">
        <v>66</v>
      </c>
      <c r="M55" s="4"/>
    </row>
    <row r="56" ht="36" spans="1:13">
      <c r="A56" s="13">
        <f t="shared" si="8"/>
        <v>53</v>
      </c>
      <c r="B56" s="15" t="s">
        <v>924</v>
      </c>
      <c r="C56" s="15" t="s">
        <v>925</v>
      </c>
      <c r="D56" s="15" t="s">
        <v>833</v>
      </c>
      <c r="E56" s="39" t="s">
        <v>825</v>
      </c>
      <c r="F56" s="15">
        <v>0</v>
      </c>
      <c r="G56" s="15">
        <v>1</v>
      </c>
      <c r="H56" s="15">
        <v>5900</v>
      </c>
      <c r="I56" s="15">
        <f t="shared" si="0"/>
        <v>5900</v>
      </c>
      <c r="J56" s="51">
        <v>6000</v>
      </c>
      <c r="K56" s="20">
        <f t="shared" si="6"/>
        <v>6000</v>
      </c>
      <c r="L56" s="20" t="s">
        <v>66</v>
      </c>
      <c r="M56" s="4"/>
    </row>
    <row r="57" ht="36" spans="1:13">
      <c r="A57" s="13">
        <f t="shared" si="8"/>
        <v>54</v>
      </c>
      <c r="B57" s="15" t="s">
        <v>926</v>
      </c>
      <c r="C57" s="15" t="s">
        <v>927</v>
      </c>
      <c r="D57" s="15" t="s">
        <v>833</v>
      </c>
      <c r="E57" s="39" t="s">
        <v>825</v>
      </c>
      <c r="F57" s="15">
        <v>0</v>
      </c>
      <c r="G57" s="15">
        <v>1</v>
      </c>
      <c r="H57" s="15">
        <v>7700</v>
      </c>
      <c r="I57" s="15">
        <f t="shared" si="0"/>
        <v>7700</v>
      </c>
      <c r="J57" s="51">
        <v>7700</v>
      </c>
      <c r="K57" s="20">
        <f t="shared" si="6"/>
        <v>7700</v>
      </c>
      <c r="L57" s="20" t="s">
        <v>66</v>
      </c>
      <c r="M57" s="4"/>
    </row>
    <row r="58" ht="22" customHeight="1" spans="1:13">
      <c r="A58" s="13">
        <f t="shared" si="8"/>
        <v>55</v>
      </c>
      <c r="B58" s="15" t="s">
        <v>928</v>
      </c>
      <c r="C58" s="15" t="s">
        <v>929</v>
      </c>
      <c r="D58" s="15" t="s">
        <v>930</v>
      </c>
      <c r="E58" s="39" t="s">
        <v>825</v>
      </c>
      <c r="F58" s="15">
        <v>0</v>
      </c>
      <c r="G58" s="15">
        <v>2</v>
      </c>
      <c r="H58" s="15">
        <v>1060</v>
      </c>
      <c r="I58" s="15">
        <f t="shared" si="0"/>
        <v>2120</v>
      </c>
      <c r="J58" s="51">
        <v>1060</v>
      </c>
      <c r="K58" s="20">
        <f t="shared" si="6"/>
        <v>2120</v>
      </c>
      <c r="L58" s="20" t="s">
        <v>66</v>
      </c>
      <c r="M58" s="4"/>
    </row>
    <row r="59" ht="22" customHeight="1" spans="1:13">
      <c r="A59" s="13">
        <f t="shared" si="8"/>
        <v>56</v>
      </c>
      <c r="B59" s="15" t="s">
        <v>931</v>
      </c>
      <c r="C59" s="15" t="s">
        <v>932</v>
      </c>
      <c r="D59" s="15" t="s">
        <v>930</v>
      </c>
      <c r="E59" s="39" t="s">
        <v>825</v>
      </c>
      <c r="F59" s="15">
        <v>0</v>
      </c>
      <c r="G59" s="15">
        <v>2</v>
      </c>
      <c r="H59" s="15">
        <v>1060</v>
      </c>
      <c r="I59" s="15">
        <f t="shared" si="0"/>
        <v>2120</v>
      </c>
      <c r="J59" s="51">
        <v>1060</v>
      </c>
      <c r="K59" s="20">
        <f t="shared" si="6"/>
        <v>2120</v>
      </c>
      <c r="L59" s="20" t="s">
        <v>66</v>
      </c>
      <c r="M59" s="4"/>
    </row>
    <row r="60" ht="60" spans="1:13">
      <c r="A60" s="13">
        <f t="shared" si="8"/>
        <v>57</v>
      </c>
      <c r="B60" s="15" t="s">
        <v>933</v>
      </c>
      <c r="C60" s="15" t="s">
        <v>934</v>
      </c>
      <c r="D60" s="15" t="s">
        <v>711</v>
      </c>
      <c r="E60" s="39" t="s">
        <v>825</v>
      </c>
      <c r="F60" s="15">
        <v>0</v>
      </c>
      <c r="G60" s="15">
        <v>1</v>
      </c>
      <c r="H60" s="15">
        <v>6700</v>
      </c>
      <c r="I60" s="15">
        <f t="shared" si="0"/>
        <v>6700</v>
      </c>
      <c r="J60" s="51">
        <v>6568</v>
      </c>
      <c r="K60" s="20">
        <f t="shared" si="6"/>
        <v>6568</v>
      </c>
      <c r="L60" s="20" t="s">
        <v>66</v>
      </c>
      <c r="M60" s="4"/>
    </row>
    <row r="61" ht="72" spans="1:13">
      <c r="A61" s="13">
        <f t="shared" si="8"/>
        <v>58</v>
      </c>
      <c r="B61" s="15" t="s">
        <v>933</v>
      </c>
      <c r="C61" s="15" t="s">
        <v>935</v>
      </c>
      <c r="D61" s="15" t="s">
        <v>711</v>
      </c>
      <c r="E61" s="39" t="s">
        <v>825</v>
      </c>
      <c r="F61" s="15">
        <v>0</v>
      </c>
      <c r="G61" s="15">
        <v>1</v>
      </c>
      <c r="H61" s="15">
        <v>6080</v>
      </c>
      <c r="I61" s="15">
        <f t="shared" si="0"/>
        <v>6080</v>
      </c>
      <c r="J61" s="51">
        <v>6080</v>
      </c>
      <c r="K61" s="20">
        <f t="shared" si="6"/>
        <v>6080</v>
      </c>
      <c r="L61" s="20" t="s">
        <v>66</v>
      </c>
      <c r="M61" s="4"/>
    </row>
    <row r="62" ht="72" spans="1:13">
      <c r="A62" s="13">
        <f t="shared" si="8"/>
        <v>59</v>
      </c>
      <c r="B62" s="15" t="s">
        <v>933</v>
      </c>
      <c r="C62" s="20" t="s">
        <v>936</v>
      </c>
      <c r="D62" s="15" t="s">
        <v>711</v>
      </c>
      <c r="E62" s="39" t="s">
        <v>825</v>
      </c>
      <c r="F62" s="15">
        <v>0</v>
      </c>
      <c r="G62" s="15">
        <v>1</v>
      </c>
      <c r="H62" s="15">
        <v>7229</v>
      </c>
      <c r="I62" s="15">
        <f t="shared" si="0"/>
        <v>7229</v>
      </c>
      <c r="J62" s="51">
        <v>6237</v>
      </c>
      <c r="K62" s="20">
        <f t="shared" si="6"/>
        <v>6237</v>
      </c>
      <c r="L62" s="20" t="s">
        <v>66</v>
      </c>
      <c r="M62" s="4"/>
    </row>
    <row r="63" ht="60" spans="1:13">
      <c r="A63" s="13">
        <f t="shared" ref="A63:A74" si="9">ROW()-3</f>
        <v>60</v>
      </c>
      <c r="B63" s="15" t="s">
        <v>933</v>
      </c>
      <c r="C63" s="20" t="s">
        <v>937</v>
      </c>
      <c r="D63" s="15" t="s">
        <v>711</v>
      </c>
      <c r="E63" s="39" t="s">
        <v>825</v>
      </c>
      <c r="F63" s="15">
        <v>0</v>
      </c>
      <c r="G63" s="15">
        <v>1</v>
      </c>
      <c r="H63" s="15">
        <v>7428</v>
      </c>
      <c r="I63" s="15">
        <f t="shared" si="0"/>
        <v>7428</v>
      </c>
      <c r="J63" s="51">
        <v>6800</v>
      </c>
      <c r="K63" s="20">
        <f t="shared" si="6"/>
        <v>6800</v>
      </c>
      <c r="L63" s="20" t="s">
        <v>66</v>
      </c>
      <c r="M63" s="4"/>
    </row>
    <row r="64" ht="60" spans="1:13">
      <c r="A64" s="13">
        <f t="shared" si="9"/>
        <v>61</v>
      </c>
      <c r="B64" s="15" t="s">
        <v>933</v>
      </c>
      <c r="C64" s="20" t="s">
        <v>938</v>
      </c>
      <c r="D64" s="15" t="s">
        <v>711</v>
      </c>
      <c r="E64" s="39" t="s">
        <v>825</v>
      </c>
      <c r="F64" s="15">
        <v>0</v>
      </c>
      <c r="G64" s="15">
        <v>1</v>
      </c>
      <c r="H64" s="15">
        <v>7985</v>
      </c>
      <c r="I64" s="15">
        <f t="shared" si="0"/>
        <v>7985</v>
      </c>
      <c r="J64" s="51">
        <v>6700</v>
      </c>
      <c r="K64" s="20">
        <f t="shared" si="6"/>
        <v>6700</v>
      </c>
      <c r="L64" s="20" t="s">
        <v>66</v>
      </c>
      <c r="M64" s="4"/>
    </row>
    <row r="65" ht="84" spans="1:13">
      <c r="A65" s="13">
        <f t="shared" si="9"/>
        <v>62</v>
      </c>
      <c r="B65" s="15" t="s">
        <v>939</v>
      </c>
      <c r="C65" s="15" t="s">
        <v>940</v>
      </c>
      <c r="D65" s="15" t="s">
        <v>711</v>
      </c>
      <c r="E65" s="39" t="s">
        <v>598</v>
      </c>
      <c r="F65" s="15">
        <v>0</v>
      </c>
      <c r="G65" s="15">
        <v>1</v>
      </c>
      <c r="H65" s="15">
        <v>5670</v>
      </c>
      <c r="I65" s="15">
        <f t="shared" si="0"/>
        <v>5670</v>
      </c>
      <c r="J65" s="51">
        <v>5521</v>
      </c>
      <c r="K65" s="20">
        <f t="shared" si="6"/>
        <v>5521</v>
      </c>
      <c r="L65" s="20" t="s">
        <v>66</v>
      </c>
      <c r="M65" s="4"/>
    </row>
    <row r="66" ht="20" customHeight="1" spans="1:13">
      <c r="A66" s="13">
        <f t="shared" si="9"/>
        <v>63</v>
      </c>
      <c r="B66" s="15" t="s">
        <v>941</v>
      </c>
      <c r="C66" s="15" t="s">
        <v>942</v>
      </c>
      <c r="D66" s="15" t="s">
        <v>711</v>
      </c>
      <c r="E66" s="39" t="s">
        <v>119</v>
      </c>
      <c r="F66" s="15">
        <v>0</v>
      </c>
      <c r="G66" s="15">
        <v>5</v>
      </c>
      <c r="H66" s="15">
        <v>600</v>
      </c>
      <c r="I66" s="15">
        <f t="shared" si="0"/>
        <v>3000</v>
      </c>
      <c r="J66" s="51">
        <v>545</v>
      </c>
      <c r="K66" s="20">
        <f t="shared" si="6"/>
        <v>2725</v>
      </c>
      <c r="L66" s="20" t="s">
        <v>66</v>
      </c>
      <c r="M66" s="4"/>
    </row>
    <row r="67" ht="43" customHeight="1" spans="1:13">
      <c r="A67" s="13">
        <f t="shared" si="9"/>
        <v>64</v>
      </c>
      <c r="B67" s="15" t="s">
        <v>943</v>
      </c>
      <c r="C67" s="15" t="s">
        <v>944</v>
      </c>
      <c r="D67" s="15" t="s">
        <v>711</v>
      </c>
      <c r="E67" s="39" t="s">
        <v>625</v>
      </c>
      <c r="F67" s="15">
        <v>0</v>
      </c>
      <c r="G67" s="15">
        <v>1</v>
      </c>
      <c r="H67" s="15">
        <v>2000</v>
      </c>
      <c r="I67" s="15">
        <f t="shared" si="0"/>
        <v>2000</v>
      </c>
      <c r="J67" s="51">
        <v>2000</v>
      </c>
      <c r="K67" s="20">
        <f t="shared" si="6"/>
        <v>2000</v>
      </c>
      <c r="L67" s="20" t="s">
        <v>66</v>
      </c>
      <c r="M67" s="4"/>
    </row>
    <row r="68" ht="52" customHeight="1" spans="1:13">
      <c r="A68" s="13">
        <f t="shared" si="9"/>
        <v>65</v>
      </c>
      <c r="B68" s="15" t="s">
        <v>943</v>
      </c>
      <c r="C68" s="20" t="s">
        <v>945</v>
      </c>
      <c r="D68" s="15" t="s">
        <v>711</v>
      </c>
      <c r="E68" s="39" t="s">
        <v>598</v>
      </c>
      <c r="F68" s="15">
        <v>0</v>
      </c>
      <c r="G68" s="15">
        <v>4</v>
      </c>
      <c r="H68" s="52">
        <v>1700</v>
      </c>
      <c r="I68" s="15">
        <f t="shared" ref="I68:I76" si="10">H68*G68</f>
        <v>6800</v>
      </c>
      <c r="J68" s="51">
        <v>1420</v>
      </c>
      <c r="K68" s="20">
        <f t="shared" si="6"/>
        <v>5680</v>
      </c>
      <c r="L68" s="20" t="s">
        <v>66</v>
      </c>
      <c r="M68" s="4"/>
    </row>
    <row r="69" ht="20" customHeight="1" spans="1:13">
      <c r="A69" s="13">
        <f t="shared" si="9"/>
        <v>66</v>
      </c>
      <c r="B69" s="15" t="s">
        <v>946</v>
      </c>
      <c r="C69" s="15" t="s">
        <v>947</v>
      </c>
      <c r="D69" s="15" t="s">
        <v>948</v>
      </c>
      <c r="E69" s="39" t="s">
        <v>625</v>
      </c>
      <c r="F69" s="15">
        <v>4</v>
      </c>
      <c r="G69" s="15">
        <v>5</v>
      </c>
      <c r="H69" s="15">
        <v>240</v>
      </c>
      <c r="I69" s="15">
        <f t="shared" si="10"/>
        <v>1200</v>
      </c>
      <c r="J69" s="51">
        <v>155</v>
      </c>
      <c r="K69" s="20">
        <f t="shared" ref="K69:K100" si="11">G69*J69</f>
        <v>775</v>
      </c>
      <c r="L69" s="20" t="s">
        <v>66</v>
      </c>
      <c r="M69" s="4"/>
    </row>
    <row r="70" ht="20" customHeight="1" spans="1:13">
      <c r="A70" s="13">
        <f t="shared" si="9"/>
        <v>67</v>
      </c>
      <c r="B70" s="31" t="s">
        <v>949</v>
      </c>
      <c r="C70" s="15" t="s">
        <v>950</v>
      </c>
      <c r="D70" s="15" t="s">
        <v>913</v>
      </c>
      <c r="E70" s="39" t="s">
        <v>825</v>
      </c>
      <c r="F70" s="15">
        <v>0</v>
      </c>
      <c r="G70" s="15">
        <v>1</v>
      </c>
      <c r="H70" s="15">
        <v>390</v>
      </c>
      <c r="I70" s="15">
        <f t="shared" si="10"/>
        <v>390</v>
      </c>
      <c r="J70" s="51">
        <v>405</v>
      </c>
      <c r="K70" s="20">
        <f t="shared" si="11"/>
        <v>405</v>
      </c>
      <c r="L70" s="20" t="s">
        <v>66</v>
      </c>
      <c r="M70" s="4"/>
    </row>
    <row r="71" ht="20" customHeight="1" spans="1:13">
      <c r="A71" s="13">
        <f t="shared" si="9"/>
        <v>68</v>
      </c>
      <c r="B71" s="15" t="s">
        <v>951</v>
      </c>
      <c r="C71" s="15" t="s">
        <v>952</v>
      </c>
      <c r="D71" s="15" t="s">
        <v>913</v>
      </c>
      <c r="E71" s="39" t="s">
        <v>598</v>
      </c>
      <c r="F71" s="15">
        <v>0</v>
      </c>
      <c r="G71" s="15">
        <v>2</v>
      </c>
      <c r="H71" s="15">
        <v>60</v>
      </c>
      <c r="I71" s="15">
        <f t="shared" si="10"/>
        <v>120</v>
      </c>
      <c r="J71" s="51">
        <v>65</v>
      </c>
      <c r="K71" s="20">
        <f t="shared" si="11"/>
        <v>130</v>
      </c>
      <c r="L71" s="20" t="s">
        <v>66</v>
      </c>
      <c r="M71" s="4"/>
    </row>
    <row r="72" ht="35.25" spans="1:13">
      <c r="A72" s="13">
        <f t="shared" si="9"/>
        <v>69</v>
      </c>
      <c r="B72" s="15" t="s">
        <v>953</v>
      </c>
      <c r="C72" s="15" t="s">
        <v>954</v>
      </c>
      <c r="D72" s="15" t="s">
        <v>955</v>
      </c>
      <c r="E72" s="39" t="s">
        <v>625</v>
      </c>
      <c r="F72" s="15">
        <v>0</v>
      </c>
      <c r="G72" s="15">
        <v>1</v>
      </c>
      <c r="H72" s="15">
        <v>104</v>
      </c>
      <c r="I72" s="15">
        <f t="shared" si="10"/>
        <v>104</v>
      </c>
      <c r="J72" s="51">
        <v>95</v>
      </c>
      <c r="K72" s="20">
        <f t="shared" si="11"/>
        <v>95</v>
      </c>
      <c r="L72" s="20" t="s">
        <v>66</v>
      </c>
      <c r="M72" s="4"/>
    </row>
    <row r="73" ht="60" spans="1:13">
      <c r="A73" s="13">
        <f t="shared" si="9"/>
        <v>70</v>
      </c>
      <c r="B73" s="15" t="s">
        <v>956</v>
      </c>
      <c r="C73" s="15" t="s">
        <v>957</v>
      </c>
      <c r="D73" s="15" t="s">
        <v>958</v>
      </c>
      <c r="E73" s="39" t="s">
        <v>598</v>
      </c>
      <c r="F73" s="15">
        <v>0</v>
      </c>
      <c r="G73" s="15">
        <v>1</v>
      </c>
      <c r="H73" s="15">
        <v>300</v>
      </c>
      <c r="I73" s="15">
        <f t="shared" si="10"/>
        <v>300</v>
      </c>
      <c r="J73" s="51">
        <v>254</v>
      </c>
      <c r="K73" s="20">
        <f t="shared" si="11"/>
        <v>254</v>
      </c>
      <c r="L73" s="20" t="s">
        <v>66</v>
      </c>
      <c r="M73" s="4"/>
    </row>
    <row r="74" ht="47.25" spans="1:13">
      <c r="A74" s="13">
        <f t="shared" si="9"/>
        <v>71</v>
      </c>
      <c r="B74" s="15" t="s">
        <v>959</v>
      </c>
      <c r="C74" s="15" t="s">
        <v>960</v>
      </c>
      <c r="D74" s="15" t="s">
        <v>958</v>
      </c>
      <c r="E74" s="39" t="s">
        <v>598</v>
      </c>
      <c r="F74" s="15">
        <v>0</v>
      </c>
      <c r="G74" s="15">
        <v>1</v>
      </c>
      <c r="H74" s="15">
        <v>488</v>
      </c>
      <c r="I74" s="15">
        <f t="shared" si="10"/>
        <v>488</v>
      </c>
      <c r="J74" s="51">
        <v>488</v>
      </c>
      <c r="K74" s="20">
        <f t="shared" si="11"/>
        <v>488</v>
      </c>
      <c r="L74" s="20" t="s">
        <v>66</v>
      </c>
      <c r="M74" s="4"/>
    </row>
    <row r="75" ht="58.5" spans="1:13">
      <c r="A75" s="13">
        <f t="shared" ref="A75:A80" si="12">ROW()-3</f>
        <v>72</v>
      </c>
      <c r="B75" s="15" t="s">
        <v>961</v>
      </c>
      <c r="C75" s="15" t="s">
        <v>962</v>
      </c>
      <c r="D75" s="15" t="s">
        <v>963</v>
      </c>
      <c r="E75" s="39" t="s">
        <v>964</v>
      </c>
      <c r="F75" s="15">
        <v>0</v>
      </c>
      <c r="G75" s="15">
        <v>1</v>
      </c>
      <c r="H75" s="15">
        <v>80</v>
      </c>
      <c r="I75" s="15">
        <f t="shared" si="10"/>
        <v>80</v>
      </c>
      <c r="J75" s="51">
        <v>94</v>
      </c>
      <c r="K75" s="20">
        <f t="shared" si="11"/>
        <v>94</v>
      </c>
      <c r="L75" s="20" t="s">
        <v>66</v>
      </c>
      <c r="M75" s="4"/>
    </row>
    <row r="76" ht="36" spans="1:13">
      <c r="A76" s="13">
        <f t="shared" si="12"/>
        <v>73</v>
      </c>
      <c r="B76" s="15" t="s">
        <v>965</v>
      </c>
      <c r="C76" s="15" t="s">
        <v>966</v>
      </c>
      <c r="D76" s="15" t="s">
        <v>833</v>
      </c>
      <c r="E76" s="39" t="s">
        <v>825</v>
      </c>
      <c r="F76" s="15">
        <v>0</v>
      </c>
      <c r="G76" s="15">
        <v>2</v>
      </c>
      <c r="H76" s="15">
        <v>3090</v>
      </c>
      <c r="I76" s="15">
        <f t="shared" si="10"/>
        <v>6180</v>
      </c>
      <c r="J76" s="51">
        <v>3177</v>
      </c>
      <c r="K76" s="20">
        <f t="shared" si="11"/>
        <v>6354</v>
      </c>
      <c r="L76" s="20" t="s">
        <v>66</v>
      </c>
      <c r="M76" s="4"/>
    </row>
    <row r="77" s="24" customFormat="1" ht="36" spans="1:12">
      <c r="A77" s="53">
        <f t="shared" si="12"/>
        <v>74</v>
      </c>
      <c r="B77" s="33" t="s">
        <v>967</v>
      </c>
      <c r="C77" s="33" t="s">
        <v>968</v>
      </c>
      <c r="D77" s="32" t="s">
        <v>833</v>
      </c>
      <c r="E77" s="16" t="s">
        <v>119</v>
      </c>
      <c r="F77" s="33">
        <v>0</v>
      </c>
      <c r="G77" s="33">
        <v>1</v>
      </c>
      <c r="H77" s="33">
        <v>1600</v>
      </c>
      <c r="I77" s="15">
        <f t="shared" ref="I77:I92" si="13">H77*G77</f>
        <v>1600</v>
      </c>
      <c r="J77" s="71">
        <v>2148</v>
      </c>
      <c r="K77" s="20">
        <f t="shared" si="11"/>
        <v>2148</v>
      </c>
      <c r="L77" s="31" t="s">
        <v>66</v>
      </c>
    </row>
    <row r="78" ht="36" spans="1:15">
      <c r="A78" s="13">
        <f t="shared" si="12"/>
        <v>75</v>
      </c>
      <c r="B78" s="54" t="s">
        <v>969</v>
      </c>
      <c r="C78" s="55" t="s">
        <v>970</v>
      </c>
      <c r="D78" s="55" t="s">
        <v>971</v>
      </c>
      <c r="E78" s="56" t="s">
        <v>119</v>
      </c>
      <c r="F78" s="57">
        <v>0</v>
      </c>
      <c r="G78" s="55">
        <v>8</v>
      </c>
      <c r="H78" s="58">
        <v>640</v>
      </c>
      <c r="I78" s="52">
        <f t="shared" si="13"/>
        <v>5120</v>
      </c>
      <c r="J78" s="72">
        <v>1100</v>
      </c>
      <c r="K78" s="20">
        <f t="shared" si="11"/>
        <v>8800</v>
      </c>
      <c r="L78" s="73" t="s">
        <v>66</v>
      </c>
      <c r="M78" s="74" t="s">
        <v>972</v>
      </c>
      <c r="N78" s="74" t="s">
        <v>973</v>
      </c>
      <c r="O78" s="74"/>
    </row>
    <row r="79" ht="60" spans="1:15">
      <c r="A79" s="13">
        <f t="shared" si="12"/>
        <v>76</v>
      </c>
      <c r="B79" s="59" t="s">
        <v>974</v>
      </c>
      <c r="C79" s="60" t="s">
        <v>975</v>
      </c>
      <c r="D79" s="59" t="s">
        <v>671</v>
      </c>
      <c r="E79" s="39" t="s">
        <v>825</v>
      </c>
      <c r="F79" s="42">
        <v>0</v>
      </c>
      <c r="G79" s="42">
        <v>5</v>
      </c>
      <c r="H79" s="44">
        <v>150</v>
      </c>
      <c r="I79" s="15">
        <f t="shared" si="13"/>
        <v>750</v>
      </c>
      <c r="J79" s="51">
        <v>34</v>
      </c>
      <c r="K79" s="20">
        <f t="shared" si="11"/>
        <v>170</v>
      </c>
      <c r="L79" s="20" t="s">
        <v>66</v>
      </c>
      <c r="M79" s="75"/>
      <c r="N79" s="75"/>
      <c r="O79" s="75"/>
    </row>
    <row r="80" ht="20" customHeight="1" spans="1:15">
      <c r="A80" s="13">
        <f t="shared" si="12"/>
        <v>77</v>
      </c>
      <c r="B80" s="42" t="s">
        <v>976</v>
      </c>
      <c r="C80" s="59" t="s">
        <v>977</v>
      </c>
      <c r="D80" s="42" t="s">
        <v>978</v>
      </c>
      <c r="E80" s="39" t="s">
        <v>882</v>
      </c>
      <c r="F80" s="42">
        <v>0</v>
      </c>
      <c r="G80" s="42">
        <v>10</v>
      </c>
      <c r="H80" s="44">
        <v>35</v>
      </c>
      <c r="I80" s="15">
        <f t="shared" si="13"/>
        <v>350</v>
      </c>
      <c r="J80" s="51">
        <v>45</v>
      </c>
      <c r="K80" s="20">
        <f t="shared" si="11"/>
        <v>450</v>
      </c>
      <c r="L80" s="20" t="s">
        <v>66</v>
      </c>
      <c r="M80" s="75"/>
      <c r="N80" s="75"/>
      <c r="O80" s="75"/>
    </row>
    <row r="81" ht="20" customHeight="1" spans="1:15">
      <c r="A81" s="13">
        <f t="shared" ref="A81:A94" si="14">ROW()-3</f>
        <v>78</v>
      </c>
      <c r="B81" s="42" t="s">
        <v>976</v>
      </c>
      <c r="C81" s="59" t="s">
        <v>979</v>
      </c>
      <c r="D81" s="42" t="s">
        <v>978</v>
      </c>
      <c r="E81" s="39" t="s">
        <v>882</v>
      </c>
      <c r="F81" s="42">
        <v>0</v>
      </c>
      <c r="G81" s="42">
        <v>10</v>
      </c>
      <c r="H81" s="44">
        <v>35</v>
      </c>
      <c r="I81" s="15">
        <f t="shared" si="13"/>
        <v>350</v>
      </c>
      <c r="J81" s="51">
        <v>45</v>
      </c>
      <c r="K81" s="20">
        <f t="shared" si="11"/>
        <v>450</v>
      </c>
      <c r="L81" s="20" t="s">
        <v>66</v>
      </c>
      <c r="M81" s="75"/>
      <c r="N81" s="75"/>
      <c r="O81" s="75"/>
    </row>
    <row r="82" ht="20" customHeight="1" spans="1:15">
      <c r="A82" s="13">
        <f t="shared" si="14"/>
        <v>79</v>
      </c>
      <c r="B82" s="61" t="s">
        <v>980</v>
      </c>
      <c r="C82" s="61" t="s">
        <v>981</v>
      </c>
      <c r="D82" s="61" t="s">
        <v>982</v>
      </c>
      <c r="E82" s="62" t="s">
        <v>825</v>
      </c>
      <c r="F82" s="63">
        <v>0</v>
      </c>
      <c r="G82" s="63">
        <v>2</v>
      </c>
      <c r="H82" s="63">
        <v>1159</v>
      </c>
      <c r="I82" s="63">
        <f t="shared" si="13"/>
        <v>2318</v>
      </c>
      <c r="J82" s="64">
        <v>1304</v>
      </c>
      <c r="K82" s="20">
        <f t="shared" si="11"/>
        <v>2608</v>
      </c>
      <c r="L82" s="61" t="s">
        <v>66</v>
      </c>
      <c r="M82" s="76" t="s">
        <v>983</v>
      </c>
      <c r="N82" s="76"/>
      <c r="O82" s="76"/>
    </row>
    <row r="83" ht="20" customHeight="1" spans="1:15">
      <c r="A83" s="13">
        <f t="shared" si="14"/>
        <v>80</v>
      </c>
      <c r="B83" s="61" t="s">
        <v>984</v>
      </c>
      <c r="C83" s="61" t="s">
        <v>985</v>
      </c>
      <c r="D83" s="61" t="s">
        <v>982</v>
      </c>
      <c r="E83" s="62" t="s">
        <v>825</v>
      </c>
      <c r="F83" s="63">
        <v>0</v>
      </c>
      <c r="G83" s="63">
        <v>1</v>
      </c>
      <c r="H83" s="63">
        <v>1375</v>
      </c>
      <c r="I83" s="63">
        <f t="shared" si="13"/>
        <v>1375</v>
      </c>
      <c r="J83" s="64">
        <v>1547</v>
      </c>
      <c r="K83" s="20">
        <f t="shared" si="11"/>
        <v>1547</v>
      </c>
      <c r="L83" s="61" t="s">
        <v>66</v>
      </c>
      <c r="M83" s="76"/>
      <c r="N83" s="76"/>
      <c r="O83" s="76"/>
    </row>
    <row r="84" ht="20" customHeight="1" spans="1:15">
      <c r="A84" s="13">
        <f t="shared" si="14"/>
        <v>81</v>
      </c>
      <c r="B84" s="61" t="s">
        <v>986</v>
      </c>
      <c r="C84" s="61" t="s">
        <v>987</v>
      </c>
      <c r="D84" s="61" t="s">
        <v>982</v>
      </c>
      <c r="E84" s="62" t="s">
        <v>825</v>
      </c>
      <c r="F84" s="63">
        <v>0</v>
      </c>
      <c r="G84" s="63">
        <v>1</v>
      </c>
      <c r="H84" s="63">
        <v>4491</v>
      </c>
      <c r="I84" s="63">
        <f t="shared" si="13"/>
        <v>4491</v>
      </c>
      <c r="J84" s="64">
        <v>5000</v>
      </c>
      <c r="K84" s="20">
        <f t="shared" si="11"/>
        <v>5000</v>
      </c>
      <c r="L84" s="61" t="s">
        <v>66</v>
      </c>
      <c r="M84" s="76"/>
      <c r="N84" s="76"/>
      <c r="O84" s="76"/>
    </row>
    <row r="85" ht="20" customHeight="1" spans="1:15">
      <c r="A85" s="13">
        <f t="shared" si="14"/>
        <v>82</v>
      </c>
      <c r="B85" s="61" t="s">
        <v>988</v>
      </c>
      <c r="C85" s="61" t="s">
        <v>989</v>
      </c>
      <c r="D85" s="61" t="s">
        <v>982</v>
      </c>
      <c r="E85" s="62" t="s">
        <v>825</v>
      </c>
      <c r="F85" s="63">
        <v>0</v>
      </c>
      <c r="G85" s="63">
        <v>1</v>
      </c>
      <c r="H85" s="63">
        <v>4716</v>
      </c>
      <c r="I85" s="63">
        <f t="shared" si="13"/>
        <v>4716</v>
      </c>
      <c r="J85" s="64">
        <v>5300</v>
      </c>
      <c r="K85" s="20">
        <f t="shared" si="11"/>
        <v>5300</v>
      </c>
      <c r="L85" s="61" t="s">
        <v>66</v>
      </c>
      <c r="M85" s="76"/>
      <c r="N85" s="76"/>
      <c r="O85" s="76"/>
    </row>
    <row r="86" ht="20" customHeight="1" spans="1:15">
      <c r="A86" s="13">
        <f t="shared" si="14"/>
        <v>83</v>
      </c>
      <c r="B86" s="61" t="s">
        <v>990</v>
      </c>
      <c r="C86" s="61" t="s">
        <v>991</v>
      </c>
      <c r="D86" s="61" t="s">
        <v>982</v>
      </c>
      <c r="E86" s="62" t="s">
        <v>825</v>
      </c>
      <c r="F86" s="63">
        <v>0</v>
      </c>
      <c r="G86" s="63">
        <v>1</v>
      </c>
      <c r="H86" s="63">
        <v>2955</v>
      </c>
      <c r="I86" s="63">
        <f t="shared" si="13"/>
        <v>2955</v>
      </c>
      <c r="J86" s="64">
        <v>785</v>
      </c>
      <c r="K86" s="20">
        <f t="shared" si="11"/>
        <v>785</v>
      </c>
      <c r="L86" s="61" t="s">
        <v>66</v>
      </c>
      <c r="M86" s="76"/>
      <c r="N86" s="76"/>
      <c r="O86" s="76"/>
    </row>
    <row r="87" ht="20" customHeight="1" spans="1:15">
      <c r="A87" s="13">
        <f t="shared" si="14"/>
        <v>84</v>
      </c>
      <c r="B87" s="61" t="s">
        <v>992</v>
      </c>
      <c r="C87" s="61" t="s">
        <v>993</v>
      </c>
      <c r="D87" s="61" t="s">
        <v>982</v>
      </c>
      <c r="E87" s="62" t="s">
        <v>825</v>
      </c>
      <c r="F87" s="63">
        <v>0</v>
      </c>
      <c r="G87" s="63">
        <v>1</v>
      </c>
      <c r="H87" s="63">
        <v>1905</v>
      </c>
      <c r="I87" s="63">
        <f t="shared" si="13"/>
        <v>1905</v>
      </c>
      <c r="J87" s="64">
        <v>2143</v>
      </c>
      <c r="K87" s="20">
        <f t="shared" si="11"/>
        <v>2143</v>
      </c>
      <c r="L87" s="61" t="s">
        <v>66</v>
      </c>
      <c r="M87" s="76"/>
      <c r="N87" s="76"/>
      <c r="O87" s="76"/>
    </row>
    <row r="88" ht="20" customHeight="1" spans="1:15">
      <c r="A88" s="13">
        <f t="shared" si="14"/>
        <v>85</v>
      </c>
      <c r="B88" s="61" t="s">
        <v>994</v>
      </c>
      <c r="C88" s="61" t="s">
        <v>995</v>
      </c>
      <c r="D88" s="61" t="s">
        <v>982</v>
      </c>
      <c r="E88" s="62" t="s">
        <v>825</v>
      </c>
      <c r="F88" s="63">
        <v>0</v>
      </c>
      <c r="G88" s="63">
        <v>4</v>
      </c>
      <c r="H88" s="63">
        <v>55</v>
      </c>
      <c r="I88" s="63">
        <f t="shared" si="13"/>
        <v>220</v>
      </c>
      <c r="J88" s="64">
        <v>50</v>
      </c>
      <c r="K88" s="20">
        <f t="shared" si="11"/>
        <v>200</v>
      </c>
      <c r="L88" s="61" t="s">
        <v>66</v>
      </c>
      <c r="M88" s="76"/>
      <c r="N88" s="76"/>
      <c r="O88" s="76"/>
    </row>
    <row r="89" ht="20" customHeight="1" spans="1:15">
      <c r="A89" s="13">
        <f t="shared" si="14"/>
        <v>86</v>
      </c>
      <c r="B89" s="61" t="s">
        <v>996</v>
      </c>
      <c r="C89" s="61" t="s">
        <v>995</v>
      </c>
      <c r="D89" s="61" t="s">
        <v>982</v>
      </c>
      <c r="E89" s="62" t="s">
        <v>825</v>
      </c>
      <c r="F89" s="63">
        <v>0</v>
      </c>
      <c r="G89" s="63">
        <v>2</v>
      </c>
      <c r="H89" s="63">
        <v>120</v>
      </c>
      <c r="I89" s="63">
        <f t="shared" si="13"/>
        <v>240</v>
      </c>
      <c r="J89" s="64">
        <v>55</v>
      </c>
      <c r="K89" s="20">
        <f t="shared" si="11"/>
        <v>110</v>
      </c>
      <c r="L89" s="61" t="s">
        <v>66</v>
      </c>
      <c r="M89" s="76"/>
      <c r="N89" s="76"/>
      <c r="O89" s="76"/>
    </row>
    <row r="90" ht="13.5" spans="1:13">
      <c r="A90" s="64">
        <f t="shared" si="14"/>
        <v>87</v>
      </c>
      <c r="B90" s="18" t="s">
        <v>997</v>
      </c>
      <c r="C90" s="15" t="s">
        <v>998</v>
      </c>
      <c r="D90" s="18" t="s">
        <v>999</v>
      </c>
      <c r="E90" s="16" t="s">
        <v>825</v>
      </c>
      <c r="F90" s="18">
        <v>0</v>
      </c>
      <c r="G90" s="18">
        <v>2</v>
      </c>
      <c r="H90" s="18">
        <v>150</v>
      </c>
      <c r="I90" s="63">
        <f t="shared" si="13"/>
        <v>300</v>
      </c>
      <c r="J90" s="64">
        <v>150</v>
      </c>
      <c r="K90" s="20">
        <f t="shared" si="11"/>
        <v>300</v>
      </c>
      <c r="L90" s="61" t="s">
        <v>66</v>
      </c>
      <c r="M90" s="77" t="s">
        <v>1000</v>
      </c>
    </row>
    <row r="91" ht="13.5" spans="1:13">
      <c r="A91" s="64">
        <f t="shared" si="14"/>
        <v>88</v>
      </c>
      <c r="B91" s="18" t="s">
        <v>997</v>
      </c>
      <c r="C91" s="15" t="s">
        <v>1001</v>
      </c>
      <c r="D91" s="18" t="s">
        <v>999</v>
      </c>
      <c r="E91" s="16" t="s">
        <v>825</v>
      </c>
      <c r="F91" s="18">
        <v>0</v>
      </c>
      <c r="G91" s="18">
        <v>2</v>
      </c>
      <c r="H91" s="18">
        <v>150</v>
      </c>
      <c r="I91" s="63">
        <f t="shared" si="13"/>
        <v>300</v>
      </c>
      <c r="J91" s="64">
        <v>150</v>
      </c>
      <c r="K91" s="20">
        <f t="shared" si="11"/>
        <v>300</v>
      </c>
      <c r="L91" s="61" t="s">
        <v>66</v>
      </c>
      <c r="M91" s="77" t="s">
        <v>1000</v>
      </c>
    </row>
    <row r="92" ht="23.25" spans="1:13">
      <c r="A92" s="64">
        <f t="shared" si="14"/>
        <v>89</v>
      </c>
      <c r="B92" s="18" t="s">
        <v>1002</v>
      </c>
      <c r="C92" s="15" t="s">
        <v>1003</v>
      </c>
      <c r="D92" s="18" t="s">
        <v>1004</v>
      </c>
      <c r="E92" s="16" t="s">
        <v>825</v>
      </c>
      <c r="F92" s="18">
        <v>0</v>
      </c>
      <c r="G92" s="18">
        <v>10</v>
      </c>
      <c r="H92" s="18">
        <v>15</v>
      </c>
      <c r="I92" s="63">
        <f t="shared" si="13"/>
        <v>150</v>
      </c>
      <c r="J92" s="64">
        <v>15</v>
      </c>
      <c r="K92" s="20">
        <f t="shared" si="11"/>
        <v>150</v>
      </c>
      <c r="L92" s="61" t="s">
        <v>66</v>
      </c>
      <c r="M92" s="77" t="s">
        <v>1000</v>
      </c>
    </row>
    <row r="93" ht="20" customHeight="1" spans="1:15">
      <c r="A93" s="13">
        <f t="shared" si="14"/>
        <v>90</v>
      </c>
      <c r="B93" s="15" t="s">
        <v>1005</v>
      </c>
      <c r="C93" s="15" t="s">
        <v>1006</v>
      </c>
      <c r="D93" s="15" t="s">
        <v>999</v>
      </c>
      <c r="E93" s="39" t="s">
        <v>825</v>
      </c>
      <c r="F93" s="15">
        <v>0</v>
      </c>
      <c r="G93" s="15">
        <v>20</v>
      </c>
      <c r="H93" s="15">
        <v>40</v>
      </c>
      <c r="I93" s="15">
        <f t="shared" ref="I93:I118" si="15">H93*G93</f>
        <v>800</v>
      </c>
      <c r="J93" s="13">
        <v>40</v>
      </c>
      <c r="K93" s="20">
        <f t="shared" ref="K93:K118" si="16">G93*J93</f>
        <v>800</v>
      </c>
      <c r="L93" s="20" t="s">
        <v>66</v>
      </c>
      <c r="M93" s="78"/>
      <c r="N93" s="78"/>
      <c r="O93" s="78"/>
    </row>
    <row r="94" ht="45" spans="1:13">
      <c r="A94" s="13">
        <f t="shared" si="14"/>
        <v>91</v>
      </c>
      <c r="B94" s="15" t="s">
        <v>1007</v>
      </c>
      <c r="C94" s="15" t="s">
        <v>1008</v>
      </c>
      <c r="D94" s="15" t="s">
        <v>1009</v>
      </c>
      <c r="E94" s="39" t="s">
        <v>825</v>
      </c>
      <c r="F94" s="15">
        <v>0</v>
      </c>
      <c r="G94" s="15">
        <v>8</v>
      </c>
      <c r="H94" s="15">
        <v>300</v>
      </c>
      <c r="I94" s="15">
        <f t="shared" si="15"/>
        <v>2400</v>
      </c>
      <c r="J94" s="51">
        <v>400</v>
      </c>
      <c r="K94" s="20">
        <f t="shared" si="16"/>
        <v>3200</v>
      </c>
      <c r="L94" s="20" t="s">
        <v>66</v>
      </c>
      <c r="M94" s="4"/>
    </row>
    <row r="95" ht="45" spans="1:13">
      <c r="A95" s="13">
        <f t="shared" ref="A95:A101" si="17">ROW()-3</f>
        <v>92</v>
      </c>
      <c r="B95" s="15" t="s">
        <v>1010</v>
      </c>
      <c r="C95" s="15" t="s">
        <v>1011</v>
      </c>
      <c r="D95" s="15" t="s">
        <v>1009</v>
      </c>
      <c r="E95" s="39" t="s">
        <v>825</v>
      </c>
      <c r="F95" s="15">
        <v>0</v>
      </c>
      <c r="G95" s="15">
        <v>8</v>
      </c>
      <c r="H95" s="15">
        <v>40</v>
      </c>
      <c r="I95" s="15">
        <f t="shared" si="15"/>
        <v>320</v>
      </c>
      <c r="J95" s="51">
        <v>56</v>
      </c>
      <c r="K95" s="20">
        <f t="shared" si="16"/>
        <v>448</v>
      </c>
      <c r="L95" s="20" t="s">
        <v>66</v>
      </c>
      <c r="M95" s="4"/>
    </row>
    <row r="96" ht="45" spans="1:13">
      <c r="A96" s="13">
        <f t="shared" si="17"/>
        <v>93</v>
      </c>
      <c r="B96" s="15" t="s">
        <v>1012</v>
      </c>
      <c r="C96" s="15" t="s">
        <v>1013</v>
      </c>
      <c r="D96" s="15" t="s">
        <v>1009</v>
      </c>
      <c r="E96" s="39" t="s">
        <v>825</v>
      </c>
      <c r="F96" s="15">
        <v>0</v>
      </c>
      <c r="G96" s="15">
        <v>5</v>
      </c>
      <c r="H96" s="15">
        <v>180</v>
      </c>
      <c r="I96" s="15">
        <f t="shared" si="15"/>
        <v>900</v>
      </c>
      <c r="J96" s="51">
        <v>138</v>
      </c>
      <c r="K96" s="20">
        <f t="shared" si="16"/>
        <v>690</v>
      </c>
      <c r="L96" s="20" t="s">
        <v>66</v>
      </c>
      <c r="M96" s="4"/>
    </row>
    <row r="97" ht="45" spans="1:13">
      <c r="A97" s="13">
        <f t="shared" si="17"/>
        <v>94</v>
      </c>
      <c r="B97" s="15" t="s">
        <v>1014</v>
      </c>
      <c r="C97" s="15" t="s">
        <v>1015</v>
      </c>
      <c r="D97" s="15" t="s">
        <v>1009</v>
      </c>
      <c r="E97" s="39" t="s">
        <v>825</v>
      </c>
      <c r="F97" s="15">
        <v>0</v>
      </c>
      <c r="G97" s="15">
        <v>5</v>
      </c>
      <c r="H97" s="15">
        <v>200</v>
      </c>
      <c r="I97" s="15">
        <f t="shared" si="15"/>
        <v>1000</v>
      </c>
      <c r="J97" s="51">
        <v>196</v>
      </c>
      <c r="K97" s="20">
        <f t="shared" si="16"/>
        <v>980</v>
      </c>
      <c r="L97" s="20" t="s">
        <v>66</v>
      </c>
      <c r="M97" s="4"/>
    </row>
    <row r="98" ht="45" spans="1:13">
      <c r="A98" s="13">
        <f t="shared" si="17"/>
        <v>95</v>
      </c>
      <c r="B98" s="15" t="s">
        <v>1016</v>
      </c>
      <c r="C98" s="15" t="s">
        <v>1017</v>
      </c>
      <c r="D98" s="15" t="s">
        <v>1009</v>
      </c>
      <c r="E98" s="39" t="s">
        <v>825</v>
      </c>
      <c r="F98" s="15">
        <v>0</v>
      </c>
      <c r="G98" s="15">
        <v>5</v>
      </c>
      <c r="H98" s="15">
        <v>80</v>
      </c>
      <c r="I98" s="15">
        <f t="shared" si="15"/>
        <v>400</v>
      </c>
      <c r="J98" s="51">
        <v>110</v>
      </c>
      <c r="K98" s="20">
        <f t="shared" si="16"/>
        <v>550</v>
      </c>
      <c r="L98" s="20" t="s">
        <v>66</v>
      </c>
      <c r="M98" s="4"/>
    </row>
    <row r="99" ht="45" spans="1:13">
      <c r="A99" s="13">
        <f t="shared" si="17"/>
        <v>96</v>
      </c>
      <c r="B99" s="15" t="s">
        <v>1018</v>
      </c>
      <c r="C99" s="15" t="s">
        <v>1019</v>
      </c>
      <c r="D99" s="15" t="s">
        <v>1009</v>
      </c>
      <c r="E99" s="39" t="s">
        <v>598</v>
      </c>
      <c r="F99" s="15">
        <v>0</v>
      </c>
      <c r="G99" s="15">
        <v>5</v>
      </c>
      <c r="H99" s="15">
        <v>15</v>
      </c>
      <c r="I99" s="15">
        <f t="shared" si="15"/>
        <v>75</v>
      </c>
      <c r="J99" s="51">
        <v>9</v>
      </c>
      <c r="K99" s="20">
        <f t="shared" si="16"/>
        <v>45</v>
      </c>
      <c r="L99" s="20" t="s">
        <v>66</v>
      </c>
      <c r="M99" s="4"/>
    </row>
    <row r="100" ht="45" spans="1:13">
      <c r="A100" s="13">
        <f t="shared" si="17"/>
        <v>97</v>
      </c>
      <c r="B100" s="15" t="s">
        <v>1020</v>
      </c>
      <c r="C100" s="15" t="s">
        <v>1021</v>
      </c>
      <c r="D100" s="15" t="s">
        <v>1009</v>
      </c>
      <c r="E100" s="39" t="s">
        <v>598</v>
      </c>
      <c r="F100" s="15">
        <v>0</v>
      </c>
      <c r="G100" s="15">
        <v>5</v>
      </c>
      <c r="H100" s="15">
        <v>40</v>
      </c>
      <c r="I100" s="15">
        <f t="shared" si="15"/>
        <v>200</v>
      </c>
      <c r="J100" s="51">
        <v>25</v>
      </c>
      <c r="K100" s="20">
        <f t="shared" si="16"/>
        <v>125</v>
      </c>
      <c r="L100" s="20" t="s">
        <v>66</v>
      </c>
      <c r="M100" s="4"/>
    </row>
    <row r="101" ht="46.5" spans="1:13">
      <c r="A101" s="13">
        <f t="shared" si="17"/>
        <v>98</v>
      </c>
      <c r="B101" s="15" t="s">
        <v>1022</v>
      </c>
      <c r="C101" s="36" t="s">
        <v>1023</v>
      </c>
      <c r="D101" s="15" t="s">
        <v>711</v>
      </c>
      <c r="E101" s="39" t="s">
        <v>625</v>
      </c>
      <c r="F101" s="15">
        <v>0</v>
      </c>
      <c r="G101" s="15">
        <v>2</v>
      </c>
      <c r="H101" s="15">
        <v>700</v>
      </c>
      <c r="I101" s="15">
        <f t="shared" si="15"/>
        <v>1400</v>
      </c>
      <c r="J101" s="51">
        <v>686</v>
      </c>
      <c r="K101" s="20">
        <f t="shared" si="16"/>
        <v>1372</v>
      </c>
      <c r="L101" s="20" t="s">
        <v>66</v>
      </c>
      <c r="M101" s="4"/>
    </row>
    <row r="102" ht="71.25" spans="1:13">
      <c r="A102" s="13">
        <f t="shared" ref="A102:A111" si="18">ROW()-3</f>
        <v>99</v>
      </c>
      <c r="B102" s="15" t="s">
        <v>1024</v>
      </c>
      <c r="C102" s="36" t="s">
        <v>1025</v>
      </c>
      <c r="D102" s="15" t="s">
        <v>711</v>
      </c>
      <c r="E102" s="39" t="s">
        <v>119</v>
      </c>
      <c r="F102" s="15">
        <v>0</v>
      </c>
      <c r="G102" s="15">
        <v>1</v>
      </c>
      <c r="H102" s="15">
        <v>9500</v>
      </c>
      <c r="I102" s="15">
        <f t="shared" si="15"/>
        <v>9500</v>
      </c>
      <c r="J102" s="51">
        <v>7900</v>
      </c>
      <c r="K102" s="20">
        <f t="shared" si="16"/>
        <v>7900</v>
      </c>
      <c r="L102" s="20" t="s">
        <v>66</v>
      </c>
      <c r="M102" s="4"/>
    </row>
    <row r="103" ht="48" spans="1:13">
      <c r="A103" s="13">
        <f t="shared" si="18"/>
        <v>100</v>
      </c>
      <c r="B103" s="15" t="s">
        <v>1026</v>
      </c>
      <c r="C103" s="36" t="s">
        <v>1027</v>
      </c>
      <c r="D103" s="15" t="s">
        <v>833</v>
      </c>
      <c r="E103" s="39" t="s">
        <v>625</v>
      </c>
      <c r="F103" s="15">
        <v>0</v>
      </c>
      <c r="G103" s="15">
        <v>1</v>
      </c>
      <c r="H103" s="15">
        <v>800</v>
      </c>
      <c r="I103" s="15">
        <f t="shared" si="15"/>
        <v>800</v>
      </c>
      <c r="J103" s="51">
        <v>1000</v>
      </c>
      <c r="K103" s="20">
        <f t="shared" si="16"/>
        <v>1000</v>
      </c>
      <c r="L103" s="20" t="s">
        <v>66</v>
      </c>
      <c r="M103" s="4"/>
    </row>
    <row r="104" ht="72" spans="1:13">
      <c r="A104" s="13">
        <f t="shared" si="18"/>
        <v>101</v>
      </c>
      <c r="B104" s="31" t="s">
        <v>1028</v>
      </c>
      <c r="C104" s="36" t="s">
        <v>1029</v>
      </c>
      <c r="D104" s="15" t="s">
        <v>900</v>
      </c>
      <c r="E104" s="39" t="s">
        <v>625</v>
      </c>
      <c r="F104" s="15">
        <v>0</v>
      </c>
      <c r="G104" s="15">
        <v>1</v>
      </c>
      <c r="H104" s="15">
        <v>800</v>
      </c>
      <c r="I104" s="15">
        <f t="shared" si="15"/>
        <v>800</v>
      </c>
      <c r="J104" s="51">
        <v>586</v>
      </c>
      <c r="K104" s="20">
        <f t="shared" si="16"/>
        <v>586</v>
      </c>
      <c r="L104" s="20" t="s">
        <v>66</v>
      </c>
      <c r="M104" s="4"/>
    </row>
    <row r="105" ht="20" customHeight="1" spans="1:13">
      <c r="A105" s="13">
        <f t="shared" si="18"/>
        <v>102</v>
      </c>
      <c r="B105" s="15" t="s">
        <v>1030</v>
      </c>
      <c r="C105" s="15" t="s">
        <v>1031</v>
      </c>
      <c r="D105" s="15" t="s">
        <v>711</v>
      </c>
      <c r="E105" s="39" t="s">
        <v>825</v>
      </c>
      <c r="F105" s="15">
        <v>0</v>
      </c>
      <c r="G105" s="15">
        <v>4</v>
      </c>
      <c r="H105" s="15">
        <v>300</v>
      </c>
      <c r="I105" s="15">
        <f t="shared" si="15"/>
        <v>1200</v>
      </c>
      <c r="J105" s="51">
        <v>233</v>
      </c>
      <c r="K105" s="20">
        <f t="shared" si="16"/>
        <v>932</v>
      </c>
      <c r="L105" s="20" t="s">
        <v>66</v>
      </c>
      <c r="M105" s="4"/>
    </row>
    <row r="106" ht="46.5" spans="1:13">
      <c r="A106" s="13">
        <f t="shared" si="18"/>
        <v>103</v>
      </c>
      <c r="B106" s="15" t="s">
        <v>1032</v>
      </c>
      <c r="C106" s="36" t="s">
        <v>1033</v>
      </c>
      <c r="D106" s="15" t="s">
        <v>711</v>
      </c>
      <c r="E106" s="39" t="s">
        <v>825</v>
      </c>
      <c r="F106" s="15">
        <v>0</v>
      </c>
      <c r="G106" s="15">
        <v>2</v>
      </c>
      <c r="H106" s="15">
        <v>1200</v>
      </c>
      <c r="I106" s="15">
        <f t="shared" si="15"/>
        <v>2400</v>
      </c>
      <c r="J106" s="51">
        <v>923</v>
      </c>
      <c r="K106" s="20">
        <f t="shared" si="16"/>
        <v>1846</v>
      </c>
      <c r="L106" s="20" t="s">
        <v>66</v>
      </c>
      <c r="M106" s="4"/>
    </row>
    <row r="107" s="24" customFormat="1" ht="20" customHeight="1" spans="1:12">
      <c r="A107" s="53">
        <f t="shared" si="18"/>
        <v>104</v>
      </c>
      <c r="B107" s="31" t="s">
        <v>1034</v>
      </c>
      <c r="C107" s="15" t="s">
        <v>1035</v>
      </c>
      <c r="D107" s="31" t="s">
        <v>711</v>
      </c>
      <c r="E107" s="39" t="s">
        <v>625</v>
      </c>
      <c r="F107" s="15">
        <v>0</v>
      </c>
      <c r="G107" s="15">
        <v>1</v>
      </c>
      <c r="H107" s="15">
        <v>500</v>
      </c>
      <c r="I107" s="15">
        <f t="shared" si="15"/>
        <v>500</v>
      </c>
      <c r="J107" s="71">
        <v>386</v>
      </c>
      <c r="K107" s="20">
        <f t="shared" si="16"/>
        <v>386</v>
      </c>
      <c r="L107" s="31" t="s">
        <v>66</v>
      </c>
    </row>
    <row r="108" s="24" customFormat="1" ht="20" customHeight="1" spans="1:12">
      <c r="A108" s="53">
        <f t="shared" si="18"/>
        <v>105</v>
      </c>
      <c r="B108" s="31" t="s">
        <v>1036</v>
      </c>
      <c r="C108" s="15" t="s">
        <v>1037</v>
      </c>
      <c r="D108" s="31" t="s">
        <v>711</v>
      </c>
      <c r="E108" s="39" t="s">
        <v>625</v>
      </c>
      <c r="F108" s="15">
        <v>0</v>
      </c>
      <c r="G108" s="15">
        <v>1</v>
      </c>
      <c r="H108" s="15">
        <v>900</v>
      </c>
      <c r="I108" s="15">
        <f t="shared" si="15"/>
        <v>900</v>
      </c>
      <c r="J108" s="71">
        <v>688</v>
      </c>
      <c r="K108" s="20">
        <f t="shared" si="16"/>
        <v>688</v>
      </c>
      <c r="L108" s="31" t="s">
        <v>66</v>
      </c>
    </row>
    <row r="109" ht="20" customHeight="1" spans="1:13">
      <c r="A109" s="64">
        <f t="shared" si="18"/>
        <v>106</v>
      </c>
      <c r="B109" s="63" t="s">
        <v>1038</v>
      </c>
      <c r="C109" s="63" t="s">
        <v>1039</v>
      </c>
      <c r="D109" s="63" t="s">
        <v>833</v>
      </c>
      <c r="E109" s="62" t="s">
        <v>119</v>
      </c>
      <c r="F109" s="63">
        <v>0</v>
      </c>
      <c r="G109" s="63">
        <v>1</v>
      </c>
      <c r="H109" s="63">
        <v>20000</v>
      </c>
      <c r="I109" s="63">
        <f t="shared" si="15"/>
        <v>20000</v>
      </c>
      <c r="J109" s="64">
        <v>20000</v>
      </c>
      <c r="K109" s="20">
        <f t="shared" si="16"/>
        <v>20000</v>
      </c>
      <c r="L109" s="61" t="s">
        <v>66</v>
      </c>
      <c r="M109" s="4"/>
    </row>
    <row r="110" ht="20" customHeight="1" spans="1:13">
      <c r="A110" s="64">
        <f t="shared" si="18"/>
        <v>107</v>
      </c>
      <c r="B110" s="65" t="s">
        <v>1040</v>
      </c>
      <c r="C110" s="63" t="s">
        <v>1041</v>
      </c>
      <c r="D110" s="65" t="s">
        <v>833</v>
      </c>
      <c r="E110" s="62" t="s">
        <v>119</v>
      </c>
      <c r="F110" s="65">
        <v>0</v>
      </c>
      <c r="G110" s="65">
        <v>2</v>
      </c>
      <c r="H110" s="65">
        <v>7000</v>
      </c>
      <c r="I110" s="63">
        <f t="shared" si="15"/>
        <v>14000</v>
      </c>
      <c r="J110" s="64">
        <v>7000</v>
      </c>
      <c r="K110" s="20">
        <f t="shared" si="16"/>
        <v>14000</v>
      </c>
      <c r="L110" s="61" t="s">
        <v>66</v>
      </c>
      <c r="M110" s="2" t="s">
        <v>1042</v>
      </c>
    </row>
    <row r="111" ht="20" customHeight="1" spans="1:13">
      <c r="A111" s="64"/>
      <c r="B111" s="66" t="s">
        <v>1043</v>
      </c>
      <c r="C111" s="63" t="s">
        <v>1044</v>
      </c>
      <c r="D111" s="66" t="s">
        <v>833</v>
      </c>
      <c r="E111" s="62" t="s">
        <v>119</v>
      </c>
      <c r="F111" s="66">
        <v>0</v>
      </c>
      <c r="G111" s="66">
        <v>1</v>
      </c>
      <c r="H111" s="66">
        <v>20000</v>
      </c>
      <c r="I111" s="63">
        <f t="shared" si="15"/>
        <v>20000</v>
      </c>
      <c r="J111" s="64">
        <v>20000</v>
      </c>
      <c r="K111" s="20">
        <f t="shared" si="16"/>
        <v>20000</v>
      </c>
      <c r="L111" s="61" t="s">
        <v>66</v>
      </c>
      <c r="M111" s="4"/>
    </row>
    <row r="112" ht="60" spans="1:13">
      <c r="A112" s="64">
        <f t="shared" ref="A112:A122" si="19">ROW()-3</f>
        <v>109</v>
      </c>
      <c r="B112" s="66" t="s">
        <v>1045</v>
      </c>
      <c r="C112" s="63" t="s">
        <v>1046</v>
      </c>
      <c r="D112" s="66" t="s">
        <v>833</v>
      </c>
      <c r="E112" s="62" t="s">
        <v>119</v>
      </c>
      <c r="F112" s="66">
        <v>0</v>
      </c>
      <c r="G112" s="66">
        <v>2</v>
      </c>
      <c r="H112" s="66">
        <v>6500</v>
      </c>
      <c r="I112" s="63">
        <f t="shared" si="15"/>
        <v>13000</v>
      </c>
      <c r="J112" s="64">
        <v>7000</v>
      </c>
      <c r="K112" s="20">
        <f t="shared" si="16"/>
        <v>14000</v>
      </c>
      <c r="L112" s="61" t="s">
        <v>66</v>
      </c>
      <c r="M112" s="4"/>
    </row>
    <row r="113" ht="24" spans="1:13">
      <c r="A113" s="64">
        <f t="shared" si="19"/>
        <v>110</v>
      </c>
      <c r="B113" s="67" t="s">
        <v>1047</v>
      </c>
      <c r="C113" s="61" t="s">
        <v>1048</v>
      </c>
      <c r="D113" s="67" t="s">
        <v>833</v>
      </c>
      <c r="E113" s="62" t="s">
        <v>598</v>
      </c>
      <c r="F113" s="67">
        <v>0</v>
      </c>
      <c r="G113" s="68">
        <v>10</v>
      </c>
      <c r="H113" s="67">
        <v>3000</v>
      </c>
      <c r="I113" s="63">
        <f t="shared" si="15"/>
        <v>30000</v>
      </c>
      <c r="J113" s="64">
        <v>3000</v>
      </c>
      <c r="K113" s="20">
        <f t="shared" si="16"/>
        <v>30000</v>
      </c>
      <c r="L113" s="61" t="s">
        <v>66</v>
      </c>
      <c r="M113" s="2" t="s">
        <v>1049</v>
      </c>
    </row>
    <row r="114" ht="36" spans="1:13">
      <c r="A114" s="64">
        <f t="shared" si="19"/>
        <v>111</v>
      </c>
      <c r="B114" s="67" t="s">
        <v>1050</v>
      </c>
      <c r="C114" s="63" t="s">
        <v>1051</v>
      </c>
      <c r="D114" s="67" t="s">
        <v>833</v>
      </c>
      <c r="E114" s="62" t="s">
        <v>825</v>
      </c>
      <c r="F114" s="67">
        <v>0</v>
      </c>
      <c r="G114" s="67">
        <v>1</v>
      </c>
      <c r="H114" s="67">
        <v>15000</v>
      </c>
      <c r="I114" s="63">
        <f t="shared" si="15"/>
        <v>15000</v>
      </c>
      <c r="J114" s="64">
        <v>15000</v>
      </c>
      <c r="K114" s="20">
        <f t="shared" si="16"/>
        <v>15000</v>
      </c>
      <c r="L114" s="61" t="s">
        <v>66</v>
      </c>
      <c r="M114" s="4"/>
    </row>
    <row r="115" ht="24" spans="1:13">
      <c r="A115" s="64">
        <f t="shared" si="19"/>
        <v>112</v>
      </c>
      <c r="B115" s="67" t="s">
        <v>1043</v>
      </c>
      <c r="C115" s="61" t="s">
        <v>1052</v>
      </c>
      <c r="D115" s="67" t="s">
        <v>833</v>
      </c>
      <c r="E115" s="62" t="s">
        <v>119</v>
      </c>
      <c r="F115" s="67">
        <v>0</v>
      </c>
      <c r="G115" s="67">
        <v>1</v>
      </c>
      <c r="H115" s="67">
        <v>20000</v>
      </c>
      <c r="I115" s="63">
        <f t="shared" si="15"/>
        <v>20000</v>
      </c>
      <c r="J115" s="64">
        <v>20000</v>
      </c>
      <c r="K115" s="20">
        <f t="shared" si="16"/>
        <v>20000</v>
      </c>
      <c r="L115" s="61" t="s">
        <v>66</v>
      </c>
      <c r="M115" s="4"/>
    </row>
    <row r="116" ht="24" spans="1:13">
      <c r="A116" s="64">
        <f t="shared" si="19"/>
        <v>113</v>
      </c>
      <c r="B116" s="67" t="s">
        <v>1045</v>
      </c>
      <c r="C116" s="61" t="s">
        <v>1053</v>
      </c>
      <c r="D116" s="67" t="s">
        <v>833</v>
      </c>
      <c r="E116" s="62" t="s">
        <v>119</v>
      </c>
      <c r="F116" s="67">
        <v>0</v>
      </c>
      <c r="G116" s="67">
        <v>1</v>
      </c>
      <c r="H116" s="67">
        <v>6500</v>
      </c>
      <c r="I116" s="63">
        <f t="shared" si="15"/>
        <v>6500</v>
      </c>
      <c r="J116" s="64">
        <v>7000</v>
      </c>
      <c r="K116" s="20">
        <f t="shared" si="16"/>
        <v>7000</v>
      </c>
      <c r="L116" s="61" t="s">
        <v>66</v>
      </c>
      <c r="M116" s="4"/>
    </row>
    <row r="117" ht="24" spans="1:13">
      <c r="A117" s="64">
        <f t="shared" si="19"/>
        <v>114</v>
      </c>
      <c r="B117" s="67" t="s">
        <v>1054</v>
      </c>
      <c r="C117" s="63" t="s">
        <v>1055</v>
      </c>
      <c r="D117" s="67" t="s">
        <v>833</v>
      </c>
      <c r="E117" s="62" t="s">
        <v>825</v>
      </c>
      <c r="F117" s="67">
        <v>0</v>
      </c>
      <c r="G117" s="67">
        <v>1</v>
      </c>
      <c r="H117" s="67">
        <v>7500</v>
      </c>
      <c r="I117" s="63">
        <f t="shared" si="15"/>
        <v>7500</v>
      </c>
      <c r="J117" s="64">
        <v>5295</v>
      </c>
      <c r="K117" s="20">
        <f t="shared" si="16"/>
        <v>5295</v>
      </c>
      <c r="L117" s="61" t="s">
        <v>66</v>
      </c>
      <c r="M117" s="2" t="s">
        <v>1049</v>
      </c>
    </row>
    <row r="118" ht="24" spans="1:13">
      <c r="A118" s="64">
        <f t="shared" si="19"/>
        <v>115</v>
      </c>
      <c r="B118" s="67" t="s">
        <v>1056</v>
      </c>
      <c r="C118" s="63" t="s">
        <v>1057</v>
      </c>
      <c r="D118" s="67" t="s">
        <v>833</v>
      </c>
      <c r="E118" s="62" t="s">
        <v>825</v>
      </c>
      <c r="F118" s="67">
        <v>0</v>
      </c>
      <c r="G118" s="67">
        <v>1</v>
      </c>
      <c r="H118" s="67">
        <v>10050</v>
      </c>
      <c r="I118" s="63">
        <f t="shared" si="15"/>
        <v>10050</v>
      </c>
      <c r="J118" s="64">
        <v>8298</v>
      </c>
      <c r="K118" s="20">
        <f t="shared" si="16"/>
        <v>8298</v>
      </c>
      <c r="L118" s="61" t="s">
        <v>66</v>
      </c>
      <c r="M118" s="2" t="s">
        <v>1049</v>
      </c>
    </row>
    <row r="119" ht="20" customHeight="1" spans="1:16">
      <c r="A119" s="13">
        <f t="shared" si="19"/>
        <v>116</v>
      </c>
      <c r="B119" s="69" t="s">
        <v>1058</v>
      </c>
      <c r="C119" s="69" t="s">
        <v>1059</v>
      </c>
      <c r="D119" s="69" t="s">
        <v>1060</v>
      </c>
      <c r="E119" s="51" t="s">
        <v>916</v>
      </c>
      <c r="F119" s="69">
        <v>30</v>
      </c>
      <c r="G119" s="69">
        <v>30</v>
      </c>
      <c r="H119" s="69">
        <v>26</v>
      </c>
      <c r="I119" s="69">
        <f t="shared" ref="I119:I130" si="20">H119*G119</f>
        <v>780</v>
      </c>
      <c r="J119" s="51">
        <v>35</v>
      </c>
      <c r="K119" s="20">
        <f t="shared" ref="K118:K136" si="21">G119*J119</f>
        <v>1050</v>
      </c>
      <c r="L119" s="51" t="s">
        <v>340</v>
      </c>
      <c r="M119" s="4"/>
      <c r="P119" s="4">
        <f>SUM(I119:I146)</f>
        <v>35601</v>
      </c>
    </row>
    <row r="120" ht="20" customHeight="1" spans="1:13">
      <c r="A120" s="13">
        <f t="shared" si="19"/>
        <v>117</v>
      </c>
      <c r="B120" s="69" t="s">
        <v>808</v>
      </c>
      <c r="C120" s="69" t="s">
        <v>1061</v>
      </c>
      <c r="D120" s="69" t="s">
        <v>1062</v>
      </c>
      <c r="E120" s="51" t="s">
        <v>625</v>
      </c>
      <c r="F120" s="69">
        <v>0</v>
      </c>
      <c r="G120" s="69">
        <v>5</v>
      </c>
      <c r="H120" s="69">
        <v>30</v>
      </c>
      <c r="I120" s="69">
        <f t="shared" si="20"/>
        <v>150</v>
      </c>
      <c r="J120" s="51">
        <v>27</v>
      </c>
      <c r="K120" s="20">
        <f t="shared" si="21"/>
        <v>135</v>
      </c>
      <c r="L120" s="51" t="s">
        <v>340</v>
      </c>
      <c r="M120" s="4"/>
    </row>
    <row r="121" ht="48" spans="1:13">
      <c r="A121" s="13">
        <f t="shared" si="19"/>
        <v>118</v>
      </c>
      <c r="B121" s="69" t="s">
        <v>1063</v>
      </c>
      <c r="C121" s="70" t="s">
        <v>1064</v>
      </c>
      <c r="D121" s="69" t="s">
        <v>671</v>
      </c>
      <c r="E121" s="51" t="s">
        <v>817</v>
      </c>
      <c r="F121" s="69">
        <v>11</v>
      </c>
      <c r="G121" s="69">
        <v>10</v>
      </c>
      <c r="H121" s="69">
        <v>230</v>
      </c>
      <c r="I121" s="69">
        <f t="shared" si="20"/>
        <v>2300</v>
      </c>
      <c r="J121" s="51">
        <v>256</v>
      </c>
      <c r="K121" s="20">
        <f t="shared" si="21"/>
        <v>2560</v>
      </c>
      <c r="L121" s="51" t="s">
        <v>340</v>
      </c>
      <c r="M121" s="4"/>
    </row>
    <row r="122" ht="36" customHeight="1" spans="1:13">
      <c r="A122" s="13">
        <f t="shared" si="19"/>
        <v>119</v>
      </c>
      <c r="B122" s="69" t="s">
        <v>1065</v>
      </c>
      <c r="C122" s="69" t="s">
        <v>1066</v>
      </c>
      <c r="D122" s="69" t="s">
        <v>671</v>
      </c>
      <c r="E122" s="51" t="s">
        <v>598</v>
      </c>
      <c r="F122" s="69">
        <v>3</v>
      </c>
      <c r="G122" s="69">
        <v>5</v>
      </c>
      <c r="H122" s="69">
        <v>48</v>
      </c>
      <c r="I122" s="69">
        <f t="shared" si="20"/>
        <v>240</v>
      </c>
      <c r="J122" s="51">
        <v>46</v>
      </c>
      <c r="K122" s="20">
        <f t="shared" si="21"/>
        <v>230</v>
      </c>
      <c r="L122" s="51" t="s">
        <v>340</v>
      </c>
      <c r="M122" s="4"/>
    </row>
    <row r="123" ht="20" customHeight="1" spans="1:13">
      <c r="A123" s="13">
        <f t="shared" ref="A123:A132" si="22">ROW()-3</f>
        <v>120</v>
      </c>
      <c r="B123" s="69" t="s">
        <v>1067</v>
      </c>
      <c r="C123" s="69" t="s">
        <v>1068</v>
      </c>
      <c r="D123" s="69" t="s">
        <v>1069</v>
      </c>
      <c r="E123" s="51" t="s">
        <v>625</v>
      </c>
      <c r="F123" s="69">
        <v>43</v>
      </c>
      <c r="G123" s="69">
        <v>20</v>
      </c>
      <c r="H123" s="69">
        <v>115</v>
      </c>
      <c r="I123" s="69">
        <f t="shared" si="20"/>
        <v>2300</v>
      </c>
      <c r="J123" s="51">
        <v>56</v>
      </c>
      <c r="K123" s="20">
        <f t="shared" si="21"/>
        <v>1120</v>
      </c>
      <c r="L123" s="51" t="s">
        <v>340</v>
      </c>
      <c r="M123" s="4"/>
    </row>
    <row r="124" ht="20" customHeight="1" spans="1:13">
      <c r="A124" s="13">
        <f t="shared" si="22"/>
        <v>121</v>
      </c>
      <c r="B124" s="69" t="s">
        <v>1070</v>
      </c>
      <c r="C124" s="69" t="s">
        <v>1071</v>
      </c>
      <c r="D124" s="69" t="s">
        <v>1072</v>
      </c>
      <c r="E124" s="51" t="s">
        <v>625</v>
      </c>
      <c r="F124" s="69">
        <v>13</v>
      </c>
      <c r="G124" s="69">
        <v>20</v>
      </c>
      <c r="H124" s="69">
        <v>65</v>
      </c>
      <c r="I124" s="69">
        <f t="shared" si="20"/>
        <v>1300</v>
      </c>
      <c r="J124" s="51">
        <v>48</v>
      </c>
      <c r="K124" s="20">
        <f t="shared" si="21"/>
        <v>960</v>
      </c>
      <c r="L124" s="51" t="s">
        <v>340</v>
      </c>
      <c r="M124" s="4"/>
    </row>
    <row r="125" ht="20" customHeight="1" spans="1:13">
      <c r="A125" s="13">
        <f t="shared" si="22"/>
        <v>122</v>
      </c>
      <c r="B125" s="69" t="s">
        <v>1073</v>
      </c>
      <c r="C125" s="69" t="s">
        <v>1074</v>
      </c>
      <c r="D125" s="69" t="s">
        <v>1075</v>
      </c>
      <c r="E125" s="51" t="s">
        <v>625</v>
      </c>
      <c r="F125" s="69" t="s">
        <v>813</v>
      </c>
      <c r="G125" s="69">
        <v>50</v>
      </c>
      <c r="H125" s="69">
        <v>4.5</v>
      </c>
      <c r="I125" s="69">
        <f t="shared" si="20"/>
        <v>225</v>
      </c>
      <c r="J125" s="51">
        <v>5</v>
      </c>
      <c r="K125" s="20">
        <f t="shared" si="21"/>
        <v>250</v>
      </c>
      <c r="L125" s="51" t="s">
        <v>340</v>
      </c>
      <c r="M125" s="4"/>
    </row>
    <row r="126" ht="20" customHeight="1" spans="1:13">
      <c r="A126" s="13">
        <f t="shared" si="22"/>
        <v>123</v>
      </c>
      <c r="B126" s="69" t="s">
        <v>1076</v>
      </c>
      <c r="C126" s="69" t="s">
        <v>1077</v>
      </c>
      <c r="D126" s="69" t="s">
        <v>813</v>
      </c>
      <c r="E126" s="51" t="s">
        <v>825</v>
      </c>
      <c r="F126" s="69">
        <v>3000</v>
      </c>
      <c r="G126" s="69">
        <v>1000</v>
      </c>
      <c r="H126" s="69">
        <v>1</v>
      </c>
      <c r="I126" s="69">
        <f t="shared" si="20"/>
        <v>1000</v>
      </c>
      <c r="J126" s="51">
        <v>1</v>
      </c>
      <c r="K126" s="20">
        <f t="shared" si="21"/>
        <v>1000</v>
      </c>
      <c r="L126" s="51" t="s">
        <v>340</v>
      </c>
      <c r="M126" s="4" t="s">
        <v>1078</v>
      </c>
    </row>
    <row r="127" ht="59.25" spans="1:13">
      <c r="A127" s="13">
        <f t="shared" si="22"/>
        <v>124</v>
      </c>
      <c r="B127" s="69" t="s">
        <v>1079</v>
      </c>
      <c r="C127" s="69" t="s">
        <v>1080</v>
      </c>
      <c r="D127" s="69" t="s">
        <v>1081</v>
      </c>
      <c r="E127" s="51" t="s">
        <v>1082</v>
      </c>
      <c r="F127" s="69">
        <v>2</v>
      </c>
      <c r="G127" s="69">
        <v>2</v>
      </c>
      <c r="H127" s="69">
        <v>300</v>
      </c>
      <c r="I127" s="69">
        <f t="shared" si="20"/>
        <v>600</v>
      </c>
      <c r="J127" s="51">
        <v>409</v>
      </c>
      <c r="K127" s="20">
        <f t="shared" si="21"/>
        <v>818</v>
      </c>
      <c r="L127" s="51" t="s">
        <v>340</v>
      </c>
      <c r="M127" s="4"/>
    </row>
    <row r="128" ht="72" spans="1:13">
      <c r="A128" s="13">
        <f t="shared" si="22"/>
        <v>125</v>
      </c>
      <c r="B128" s="69" t="s">
        <v>1083</v>
      </c>
      <c r="C128" s="69" t="s">
        <v>1084</v>
      </c>
      <c r="D128" s="69" t="s">
        <v>1085</v>
      </c>
      <c r="E128" s="51" t="s">
        <v>625</v>
      </c>
      <c r="F128" s="69">
        <v>2</v>
      </c>
      <c r="G128" s="69">
        <v>1</v>
      </c>
      <c r="H128" s="69">
        <v>3800</v>
      </c>
      <c r="I128" s="69">
        <f t="shared" si="20"/>
        <v>3800</v>
      </c>
      <c r="J128" s="51">
        <v>3200</v>
      </c>
      <c r="K128" s="20">
        <f t="shared" si="21"/>
        <v>3200</v>
      </c>
      <c r="L128" s="51" t="s">
        <v>340</v>
      </c>
      <c r="M128" s="4"/>
    </row>
    <row r="129" ht="35.25" spans="1:13">
      <c r="A129" s="13">
        <f t="shared" si="22"/>
        <v>126</v>
      </c>
      <c r="B129" s="69" t="s">
        <v>1086</v>
      </c>
      <c r="C129" s="69" t="s">
        <v>1087</v>
      </c>
      <c r="D129" s="69" t="s">
        <v>1088</v>
      </c>
      <c r="E129" s="51" t="s">
        <v>1089</v>
      </c>
      <c r="F129" s="69">
        <v>2</v>
      </c>
      <c r="G129" s="69">
        <v>2</v>
      </c>
      <c r="H129" s="69">
        <v>55</v>
      </c>
      <c r="I129" s="69">
        <f t="shared" si="20"/>
        <v>110</v>
      </c>
      <c r="J129" s="51">
        <v>43</v>
      </c>
      <c r="K129" s="20">
        <f t="shared" si="21"/>
        <v>86</v>
      </c>
      <c r="L129" s="51" t="s">
        <v>340</v>
      </c>
      <c r="M129" s="4"/>
    </row>
    <row r="130" ht="24" spans="1:13">
      <c r="A130" s="13">
        <f t="shared" si="22"/>
        <v>127</v>
      </c>
      <c r="B130" s="69" t="s">
        <v>1090</v>
      </c>
      <c r="C130" s="69" t="s">
        <v>1091</v>
      </c>
      <c r="D130" s="69" t="s">
        <v>813</v>
      </c>
      <c r="E130" s="51" t="s">
        <v>1092</v>
      </c>
      <c r="F130" s="69">
        <v>0</v>
      </c>
      <c r="G130" s="69">
        <v>3</v>
      </c>
      <c r="H130" s="69">
        <v>60</v>
      </c>
      <c r="I130" s="69">
        <f t="shared" si="20"/>
        <v>180</v>
      </c>
      <c r="J130" s="51">
        <v>7</v>
      </c>
      <c r="K130" s="20">
        <f t="shared" si="21"/>
        <v>21</v>
      </c>
      <c r="L130" s="51" t="s">
        <v>340</v>
      </c>
      <c r="M130" s="4"/>
    </row>
    <row r="131" ht="20" customHeight="1" spans="1:13">
      <c r="A131" s="13">
        <f t="shared" si="22"/>
        <v>128</v>
      </c>
      <c r="B131" s="69" t="s">
        <v>1093</v>
      </c>
      <c r="C131" s="69" t="s">
        <v>1094</v>
      </c>
      <c r="D131" s="69" t="s">
        <v>813</v>
      </c>
      <c r="E131" s="51" t="s">
        <v>825</v>
      </c>
      <c r="F131" s="69">
        <v>0</v>
      </c>
      <c r="G131" s="69">
        <v>100</v>
      </c>
      <c r="H131" s="69">
        <v>10</v>
      </c>
      <c r="I131" s="69">
        <f t="shared" ref="I131:I150" si="23">H131*G131</f>
        <v>1000</v>
      </c>
      <c r="J131" s="51">
        <v>7</v>
      </c>
      <c r="K131" s="20">
        <f t="shared" si="21"/>
        <v>700</v>
      </c>
      <c r="L131" s="51" t="s">
        <v>340</v>
      </c>
      <c r="M131" s="4"/>
    </row>
    <row r="132" ht="20" customHeight="1" spans="1:13">
      <c r="A132" s="13">
        <f t="shared" si="22"/>
        <v>129</v>
      </c>
      <c r="B132" s="69" t="s">
        <v>1095</v>
      </c>
      <c r="C132" s="69" t="s">
        <v>1096</v>
      </c>
      <c r="D132" s="69" t="s">
        <v>999</v>
      </c>
      <c r="E132" s="51" t="s">
        <v>825</v>
      </c>
      <c r="F132" s="69">
        <v>0</v>
      </c>
      <c r="G132" s="69">
        <v>20</v>
      </c>
      <c r="H132" s="69">
        <v>60</v>
      </c>
      <c r="I132" s="69">
        <f t="shared" si="23"/>
        <v>1200</v>
      </c>
      <c r="J132" s="51">
        <v>70</v>
      </c>
      <c r="K132" s="20">
        <f t="shared" si="21"/>
        <v>1400</v>
      </c>
      <c r="L132" s="51" t="s">
        <v>340</v>
      </c>
      <c r="M132" s="4"/>
    </row>
    <row r="133" ht="20" customHeight="1" spans="1:13">
      <c r="A133" s="13">
        <f t="shared" ref="A133:A149" si="24">ROW()-3</f>
        <v>130</v>
      </c>
      <c r="B133" s="69" t="s">
        <v>1097</v>
      </c>
      <c r="C133" s="69" t="s">
        <v>1098</v>
      </c>
      <c r="D133" s="69" t="s">
        <v>813</v>
      </c>
      <c r="E133" s="51" t="s">
        <v>817</v>
      </c>
      <c r="F133" s="69">
        <v>0</v>
      </c>
      <c r="G133" s="69">
        <v>20</v>
      </c>
      <c r="H133" s="69">
        <v>13</v>
      </c>
      <c r="I133" s="69">
        <f t="shared" si="23"/>
        <v>260</v>
      </c>
      <c r="J133" s="51">
        <v>12</v>
      </c>
      <c r="K133" s="20">
        <f t="shared" si="21"/>
        <v>240</v>
      </c>
      <c r="L133" s="51" t="s">
        <v>340</v>
      </c>
      <c r="M133" s="4"/>
    </row>
    <row r="134" ht="20" customHeight="1" spans="1:13">
      <c r="A134" s="13">
        <f t="shared" si="24"/>
        <v>131</v>
      </c>
      <c r="B134" s="69" t="s">
        <v>1099</v>
      </c>
      <c r="C134" s="69" t="s">
        <v>1100</v>
      </c>
      <c r="D134" s="69" t="s">
        <v>813</v>
      </c>
      <c r="E134" s="51" t="s">
        <v>825</v>
      </c>
      <c r="F134" s="69">
        <v>19</v>
      </c>
      <c r="G134" s="69">
        <v>10</v>
      </c>
      <c r="H134" s="69">
        <v>3</v>
      </c>
      <c r="I134" s="69">
        <f t="shared" si="23"/>
        <v>30</v>
      </c>
      <c r="J134" s="51">
        <v>3</v>
      </c>
      <c r="K134" s="20">
        <f t="shared" si="21"/>
        <v>30</v>
      </c>
      <c r="L134" s="51" t="s">
        <v>340</v>
      </c>
      <c r="M134" s="4"/>
    </row>
    <row r="135" ht="20" customHeight="1" spans="1:13">
      <c r="A135" s="13">
        <f t="shared" si="24"/>
        <v>132</v>
      </c>
      <c r="B135" s="69" t="s">
        <v>1101</v>
      </c>
      <c r="C135" s="69" t="s">
        <v>1102</v>
      </c>
      <c r="D135" s="69" t="s">
        <v>813</v>
      </c>
      <c r="E135" s="51" t="s">
        <v>825</v>
      </c>
      <c r="F135" s="69">
        <v>0</v>
      </c>
      <c r="G135" s="69">
        <v>10</v>
      </c>
      <c r="H135" s="69">
        <v>4</v>
      </c>
      <c r="I135" s="69">
        <f t="shared" si="23"/>
        <v>40</v>
      </c>
      <c r="J135" s="51">
        <v>4</v>
      </c>
      <c r="K135" s="20">
        <f t="shared" si="21"/>
        <v>40</v>
      </c>
      <c r="L135" s="51" t="s">
        <v>340</v>
      </c>
      <c r="M135" s="4"/>
    </row>
    <row r="136" ht="20" customHeight="1" spans="1:13">
      <c r="A136" s="13">
        <f t="shared" si="24"/>
        <v>133</v>
      </c>
      <c r="B136" s="69" t="s">
        <v>1101</v>
      </c>
      <c r="C136" s="69" t="s">
        <v>1103</v>
      </c>
      <c r="D136" s="69" t="s">
        <v>813</v>
      </c>
      <c r="E136" s="51" t="s">
        <v>825</v>
      </c>
      <c r="F136" s="69">
        <v>7</v>
      </c>
      <c r="G136" s="69">
        <v>10</v>
      </c>
      <c r="H136" s="69">
        <v>5</v>
      </c>
      <c r="I136" s="69">
        <f t="shared" si="23"/>
        <v>50</v>
      </c>
      <c r="J136" s="51">
        <v>5</v>
      </c>
      <c r="K136" s="20">
        <f t="shared" si="21"/>
        <v>50</v>
      </c>
      <c r="L136" s="51" t="s">
        <v>340</v>
      </c>
      <c r="M136" s="4"/>
    </row>
    <row r="137" ht="20" customHeight="1" spans="1:13">
      <c r="A137" s="13">
        <f t="shared" si="24"/>
        <v>134</v>
      </c>
      <c r="B137" s="69" t="s">
        <v>1104</v>
      </c>
      <c r="C137" s="69" t="s">
        <v>1105</v>
      </c>
      <c r="D137" s="69" t="s">
        <v>813</v>
      </c>
      <c r="E137" s="51" t="s">
        <v>916</v>
      </c>
      <c r="F137" s="69">
        <v>0</v>
      </c>
      <c r="G137" s="69">
        <v>40</v>
      </c>
      <c r="H137" s="69">
        <v>31</v>
      </c>
      <c r="I137" s="69">
        <f t="shared" si="23"/>
        <v>1240</v>
      </c>
      <c r="J137" s="51">
        <v>27</v>
      </c>
      <c r="K137" s="20">
        <f t="shared" ref="K137:K168" si="25">G137*J137</f>
        <v>1080</v>
      </c>
      <c r="L137" s="51" t="s">
        <v>340</v>
      </c>
      <c r="M137" s="4"/>
    </row>
    <row r="138" s="25" customFormat="1" ht="123.75" spans="1:16">
      <c r="A138" s="72">
        <f t="shared" si="24"/>
        <v>135</v>
      </c>
      <c r="B138" s="79" t="s">
        <v>1106</v>
      </c>
      <c r="C138" s="80" t="s">
        <v>1107</v>
      </c>
      <c r="D138" s="79" t="s">
        <v>1108</v>
      </c>
      <c r="E138" s="81" t="s">
        <v>825</v>
      </c>
      <c r="F138" s="82">
        <v>0</v>
      </c>
      <c r="G138" s="82">
        <v>3</v>
      </c>
      <c r="H138" s="82">
        <v>543</v>
      </c>
      <c r="I138" s="82">
        <f t="shared" si="23"/>
        <v>1629</v>
      </c>
      <c r="J138" s="88">
        <v>543</v>
      </c>
      <c r="K138" s="20">
        <f t="shared" si="25"/>
        <v>1629</v>
      </c>
      <c r="L138" s="81" t="s">
        <v>340</v>
      </c>
      <c r="M138" s="96" t="s">
        <v>1109</v>
      </c>
      <c r="N138" s="96"/>
      <c r="O138" s="96"/>
      <c r="P138" s="25" t="s">
        <v>1110</v>
      </c>
    </row>
    <row r="139" ht="20" customHeight="1" spans="1:13">
      <c r="A139" s="13">
        <f t="shared" si="24"/>
        <v>136</v>
      </c>
      <c r="B139" s="69" t="s">
        <v>1111</v>
      </c>
      <c r="C139" s="79" t="s">
        <v>1112</v>
      </c>
      <c r="D139" s="69" t="s">
        <v>1113</v>
      </c>
      <c r="E139" s="51" t="s">
        <v>825</v>
      </c>
      <c r="F139" s="69">
        <v>0</v>
      </c>
      <c r="G139" s="69">
        <v>2</v>
      </c>
      <c r="H139" s="69">
        <v>3960</v>
      </c>
      <c r="I139" s="69">
        <f t="shared" si="23"/>
        <v>7920</v>
      </c>
      <c r="J139" s="51">
        <v>3710</v>
      </c>
      <c r="K139" s="20">
        <f t="shared" si="25"/>
        <v>7420</v>
      </c>
      <c r="L139" s="51" t="s">
        <v>340</v>
      </c>
      <c r="M139" s="4"/>
    </row>
    <row r="140" ht="20" customHeight="1" spans="1:13">
      <c r="A140" s="13">
        <f t="shared" si="24"/>
        <v>137</v>
      </c>
      <c r="B140" s="69" t="s">
        <v>1114</v>
      </c>
      <c r="C140" s="83" t="s">
        <v>1115</v>
      </c>
      <c r="D140" s="69" t="s">
        <v>399</v>
      </c>
      <c r="E140" s="51" t="s">
        <v>825</v>
      </c>
      <c r="F140" s="69">
        <v>0</v>
      </c>
      <c r="G140" s="69">
        <v>15</v>
      </c>
      <c r="H140" s="69">
        <v>98</v>
      </c>
      <c r="I140" s="69">
        <f t="shared" si="23"/>
        <v>1470</v>
      </c>
      <c r="J140" s="51">
        <v>85</v>
      </c>
      <c r="K140" s="20">
        <f t="shared" si="25"/>
        <v>1275</v>
      </c>
      <c r="L140" s="51" t="s">
        <v>340</v>
      </c>
      <c r="M140" s="4"/>
    </row>
    <row r="141" ht="20" customHeight="1" spans="1:13">
      <c r="A141" s="13">
        <f t="shared" si="24"/>
        <v>138</v>
      </c>
      <c r="B141" s="69" t="s">
        <v>1116</v>
      </c>
      <c r="C141" s="79" t="s">
        <v>1117</v>
      </c>
      <c r="D141" s="69" t="s">
        <v>399</v>
      </c>
      <c r="E141" s="51" t="s">
        <v>825</v>
      </c>
      <c r="F141" s="69">
        <v>0</v>
      </c>
      <c r="G141" s="69">
        <v>8</v>
      </c>
      <c r="H141" s="69">
        <v>344</v>
      </c>
      <c r="I141" s="69">
        <f t="shared" si="23"/>
        <v>2752</v>
      </c>
      <c r="J141" s="51">
        <v>342</v>
      </c>
      <c r="K141" s="20">
        <f t="shared" si="25"/>
        <v>2736</v>
      </c>
      <c r="L141" s="51" t="s">
        <v>340</v>
      </c>
      <c r="M141" s="4"/>
    </row>
    <row r="142" ht="20" customHeight="1" spans="1:13">
      <c r="A142" s="13">
        <f t="shared" si="24"/>
        <v>139</v>
      </c>
      <c r="B142" s="69" t="s">
        <v>1118</v>
      </c>
      <c r="C142" s="69" t="s">
        <v>1119</v>
      </c>
      <c r="D142" s="69" t="s">
        <v>1120</v>
      </c>
      <c r="E142" s="51" t="s">
        <v>625</v>
      </c>
      <c r="F142" s="69">
        <v>1</v>
      </c>
      <c r="G142" s="69">
        <v>1</v>
      </c>
      <c r="H142" s="69">
        <v>2375</v>
      </c>
      <c r="I142" s="69">
        <f t="shared" si="23"/>
        <v>2375</v>
      </c>
      <c r="J142" s="51">
        <v>2000</v>
      </c>
      <c r="K142" s="20">
        <f t="shared" si="25"/>
        <v>2000</v>
      </c>
      <c r="L142" s="51" t="s">
        <v>340</v>
      </c>
      <c r="M142" s="4"/>
    </row>
    <row r="143" ht="20" customHeight="1" spans="1:13">
      <c r="A143" s="13">
        <f t="shared" si="24"/>
        <v>140</v>
      </c>
      <c r="B143" s="69" t="s">
        <v>1121</v>
      </c>
      <c r="C143" s="69" t="s">
        <v>1122</v>
      </c>
      <c r="D143" s="69" t="s">
        <v>1120</v>
      </c>
      <c r="E143" s="51" t="s">
        <v>625</v>
      </c>
      <c r="F143" s="69">
        <v>0</v>
      </c>
      <c r="G143" s="69">
        <v>2</v>
      </c>
      <c r="H143" s="69">
        <v>750</v>
      </c>
      <c r="I143" s="69">
        <f t="shared" si="23"/>
        <v>1500</v>
      </c>
      <c r="J143" s="51">
        <v>1000</v>
      </c>
      <c r="K143" s="20">
        <f t="shared" si="25"/>
        <v>2000</v>
      </c>
      <c r="L143" s="51" t="s">
        <v>340</v>
      </c>
      <c r="M143" s="4"/>
    </row>
    <row r="144" ht="20" customHeight="1" spans="1:13">
      <c r="A144" s="13">
        <f t="shared" si="24"/>
        <v>141</v>
      </c>
      <c r="B144" s="69" t="s">
        <v>1123</v>
      </c>
      <c r="C144" s="69" t="s">
        <v>1124</v>
      </c>
      <c r="D144" s="69" t="s">
        <v>813</v>
      </c>
      <c r="E144" s="51" t="s">
        <v>625</v>
      </c>
      <c r="F144" s="69">
        <v>0</v>
      </c>
      <c r="G144" s="69">
        <v>4</v>
      </c>
      <c r="H144" s="69">
        <v>70</v>
      </c>
      <c r="I144" s="69">
        <f t="shared" si="23"/>
        <v>280</v>
      </c>
      <c r="J144" s="51">
        <v>35</v>
      </c>
      <c r="K144" s="20">
        <f t="shared" si="25"/>
        <v>140</v>
      </c>
      <c r="L144" s="51" t="s">
        <v>340</v>
      </c>
      <c r="M144" s="4"/>
    </row>
    <row r="145" ht="20" customHeight="1" spans="1:13">
      <c r="A145" s="13">
        <f t="shared" si="24"/>
        <v>142</v>
      </c>
      <c r="B145" s="69" t="s">
        <v>1125</v>
      </c>
      <c r="C145" s="69" t="s">
        <v>1126</v>
      </c>
      <c r="D145" s="69" t="s">
        <v>813</v>
      </c>
      <c r="E145" s="51" t="s">
        <v>625</v>
      </c>
      <c r="F145" s="69">
        <v>0</v>
      </c>
      <c r="G145" s="69">
        <v>4</v>
      </c>
      <c r="H145" s="69">
        <v>30</v>
      </c>
      <c r="I145" s="69">
        <f t="shared" si="23"/>
        <v>120</v>
      </c>
      <c r="J145" s="51">
        <v>106</v>
      </c>
      <c r="K145" s="20">
        <f t="shared" si="25"/>
        <v>424</v>
      </c>
      <c r="L145" s="51" t="s">
        <v>340</v>
      </c>
      <c r="M145" s="4"/>
    </row>
    <row r="146" ht="69.75" spans="1:13">
      <c r="A146" s="13">
        <f t="shared" si="24"/>
        <v>143</v>
      </c>
      <c r="B146" s="69" t="s">
        <v>1127</v>
      </c>
      <c r="C146" s="69" t="s">
        <v>1128</v>
      </c>
      <c r="D146" s="69" t="s">
        <v>813</v>
      </c>
      <c r="E146" s="51" t="s">
        <v>825</v>
      </c>
      <c r="F146" s="69">
        <v>0</v>
      </c>
      <c r="G146" s="69">
        <v>5</v>
      </c>
      <c r="H146" s="69">
        <v>150</v>
      </c>
      <c r="I146" s="69">
        <f t="shared" si="23"/>
        <v>750</v>
      </c>
      <c r="J146" s="51">
        <v>156</v>
      </c>
      <c r="K146" s="20">
        <f t="shared" si="25"/>
        <v>780</v>
      </c>
      <c r="L146" s="51" t="s">
        <v>340</v>
      </c>
      <c r="M146" s="4"/>
    </row>
    <row r="147" s="3" customFormat="1" ht="20" customHeight="1" spans="1:16">
      <c r="A147" s="13">
        <f t="shared" si="24"/>
        <v>144</v>
      </c>
      <c r="B147" s="20" t="s">
        <v>1129</v>
      </c>
      <c r="C147" s="20" t="s">
        <v>1130</v>
      </c>
      <c r="D147" s="20" t="s">
        <v>1131</v>
      </c>
      <c r="E147" s="51" t="s">
        <v>1132</v>
      </c>
      <c r="F147" s="51"/>
      <c r="G147" s="20">
        <v>10</v>
      </c>
      <c r="H147" s="20">
        <v>30</v>
      </c>
      <c r="I147" s="69">
        <f t="shared" si="23"/>
        <v>300</v>
      </c>
      <c r="J147" s="51">
        <v>27</v>
      </c>
      <c r="K147" s="20">
        <f t="shared" si="25"/>
        <v>270</v>
      </c>
      <c r="L147" s="51" t="s">
        <v>1133</v>
      </c>
      <c r="P147" s="3">
        <f>SUM(I147:I149)</f>
        <v>660</v>
      </c>
    </row>
    <row r="148" s="3" customFormat="1" ht="20" customHeight="1" spans="1:12">
      <c r="A148" s="84">
        <f t="shared" si="24"/>
        <v>145</v>
      </c>
      <c r="B148" s="85" t="s">
        <v>1134</v>
      </c>
      <c r="C148" s="85" t="s">
        <v>1135</v>
      </c>
      <c r="D148" s="85" t="s">
        <v>1131</v>
      </c>
      <c r="E148" s="86" t="s">
        <v>1132</v>
      </c>
      <c r="F148" s="86"/>
      <c r="G148" s="85">
        <v>4</v>
      </c>
      <c r="H148" s="85">
        <v>45</v>
      </c>
      <c r="I148" s="97">
        <f t="shared" si="23"/>
        <v>180</v>
      </c>
      <c r="J148" s="86">
        <v>48</v>
      </c>
      <c r="K148" s="20">
        <f t="shared" si="25"/>
        <v>192</v>
      </c>
      <c r="L148" s="86" t="s">
        <v>1133</v>
      </c>
    </row>
    <row r="149" s="3" customFormat="1" ht="20" customHeight="1" spans="1:12">
      <c r="A149" s="13">
        <f t="shared" si="24"/>
        <v>146</v>
      </c>
      <c r="B149" s="20" t="s">
        <v>1134</v>
      </c>
      <c r="C149" s="20" t="s">
        <v>1136</v>
      </c>
      <c r="D149" s="20" t="s">
        <v>1131</v>
      </c>
      <c r="E149" s="51" t="s">
        <v>1132</v>
      </c>
      <c r="F149" s="51"/>
      <c r="G149" s="20">
        <v>4</v>
      </c>
      <c r="H149" s="20">
        <v>45</v>
      </c>
      <c r="I149" s="69">
        <f t="shared" si="23"/>
        <v>180</v>
      </c>
      <c r="J149" s="51">
        <v>48</v>
      </c>
      <c r="K149" s="20">
        <f t="shared" si="25"/>
        <v>192</v>
      </c>
      <c r="L149" s="51" t="s">
        <v>1133</v>
      </c>
    </row>
    <row r="150" s="3" customFormat="1" ht="20" customHeight="1" spans="1:18">
      <c r="A150" s="13">
        <f t="shared" ref="A150:A159" si="26">ROW()-3</f>
        <v>147</v>
      </c>
      <c r="B150" s="87" t="s">
        <v>1137</v>
      </c>
      <c r="C150" s="87" t="s">
        <v>1138</v>
      </c>
      <c r="D150" s="87" t="s">
        <v>1139</v>
      </c>
      <c r="E150" s="87" t="s">
        <v>1140</v>
      </c>
      <c r="F150" s="88"/>
      <c r="G150" s="87">
        <v>6</v>
      </c>
      <c r="H150" s="87">
        <v>100</v>
      </c>
      <c r="I150" s="94">
        <f t="shared" si="23"/>
        <v>600</v>
      </c>
      <c r="J150" s="71">
        <v>100</v>
      </c>
      <c r="K150" s="20">
        <f t="shared" si="25"/>
        <v>600</v>
      </c>
      <c r="L150" s="71" t="s">
        <v>1141</v>
      </c>
      <c r="M150" s="98"/>
      <c r="P150" s="3">
        <f>SUM(I150:I198)</f>
        <v>253719</v>
      </c>
      <c r="Q150" s="101">
        <v>600</v>
      </c>
      <c r="R150" s="102">
        <f>I150-Q150</f>
        <v>0</v>
      </c>
    </row>
    <row r="151" s="3" customFormat="1" ht="20" customHeight="1" spans="1:18">
      <c r="A151" s="13">
        <f t="shared" si="26"/>
        <v>148</v>
      </c>
      <c r="B151" s="89" t="s">
        <v>826</v>
      </c>
      <c r="C151" s="87" t="s">
        <v>1142</v>
      </c>
      <c r="D151" s="87" t="s">
        <v>1143</v>
      </c>
      <c r="E151" s="87" t="s">
        <v>1144</v>
      </c>
      <c r="F151" s="88"/>
      <c r="G151" s="87">
        <v>6</v>
      </c>
      <c r="H151" s="87">
        <v>1627</v>
      </c>
      <c r="I151" s="94">
        <f t="shared" ref="I151:I198" si="27">H151*G151</f>
        <v>9762</v>
      </c>
      <c r="J151" s="71">
        <v>1622</v>
      </c>
      <c r="K151" s="20">
        <f t="shared" si="25"/>
        <v>9732</v>
      </c>
      <c r="L151" s="71" t="s">
        <v>1141</v>
      </c>
      <c r="M151" s="98"/>
      <c r="Q151" s="103">
        <v>9762</v>
      </c>
      <c r="R151" s="102">
        <f t="shared" ref="R151:R198" si="28">I151-Q151</f>
        <v>0</v>
      </c>
    </row>
    <row r="152" s="3" customFormat="1" ht="20" customHeight="1" spans="1:18">
      <c r="A152" s="13">
        <f t="shared" si="26"/>
        <v>149</v>
      </c>
      <c r="B152" s="89" t="s">
        <v>826</v>
      </c>
      <c r="C152" s="87" t="s">
        <v>1145</v>
      </c>
      <c r="D152" s="87" t="s">
        <v>1143</v>
      </c>
      <c r="E152" s="87" t="s">
        <v>1144</v>
      </c>
      <c r="F152" s="88"/>
      <c r="G152" s="87">
        <v>6</v>
      </c>
      <c r="H152" s="87">
        <v>1627</v>
      </c>
      <c r="I152" s="94">
        <f t="shared" si="27"/>
        <v>9762</v>
      </c>
      <c r="J152" s="71">
        <v>1622</v>
      </c>
      <c r="K152" s="20">
        <f t="shared" si="25"/>
        <v>9732</v>
      </c>
      <c r="L152" s="71" t="s">
        <v>1141</v>
      </c>
      <c r="M152" s="98"/>
      <c r="Q152" s="103">
        <v>9762</v>
      </c>
      <c r="R152" s="102">
        <f t="shared" si="28"/>
        <v>0</v>
      </c>
    </row>
    <row r="153" s="3" customFormat="1" ht="20" customHeight="1" spans="1:18">
      <c r="A153" s="13">
        <f t="shared" si="26"/>
        <v>150</v>
      </c>
      <c r="B153" s="89" t="s">
        <v>826</v>
      </c>
      <c r="C153" s="87" t="s">
        <v>1146</v>
      </c>
      <c r="D153" s="87" t="s">
        <v>1143</v>
      </c>
      <c r="E153" s="87" t="s">
        <v>1144</v>
      </c>
      <c r="F153" s="88"/>
      <c r="G153" s="87">
        <v>6</v>
      </c>
      <c r="H153" s="87">
        <v>1627</v>
      </c>
      <c r="I153" s="94">
        <f t="shared" si="27"/>
        <v>9762</v>
      </c>
      <c r="J153" s="71">
        <v>1622</v>
      </c>
      <c r="K153" s="20">
        <f t="shared" si="25"/>
        <v>9732</v>
      </c>
      <c r="L153" s="71" t="s">
        <v>1141</v>
      </c>
      <c r="M153" s="98"/>
      <c r="Q153" s="103">
        <v>9762</v>
      </c>
      <c r="R153" s="102">
        <f t="shared" si="28"/>
        <v>0</v>
      </c>
    </row>
    <row r="154" ht="48.75" spans="1:18">
      <c r="A154" s="13">
        <f t="shared" si="26"/>
        <v>151</v>
      </c>
      <c r="B154" s="90" t="s">
        <v>1147</v>
      </c>
      <c r="C154" s="87" t="s">
        <v>1148</v>
      </c>
      <c r="D154" s="90"/>
      <c r="E154" s="90" t="s">
        <v>825</v>
      </c>
      <c r="F154" s="88"/>
      <c r="G154" s="87">
        <v>6</v>
      </c>
      <c r="H154" s="87">
        <v>114</v>
      </c>
      <c r="I154" s="94">
        <f t="shared" si="27"/>
        <v>684</v>
      </c>
      <c r="J154" s="71">
        <v>114</v>
      </c>
      <c r="K154" s="20">
        <f t="shared" si="25"/>
        <v>684</v>
      </c>
      <c r="L154" s="39" t="s">
        <v>735</v>
      </c>
      <c r="Q154" s="104">
        <v>684</v>
      </c>
      <c r="R154" s="25">
        <f t="shared" si="28"/>
        <v>0</v>
      </c>
    </row>
    <row r="155" ht="20" customHeight="1" spans="1:18">
      <c r="A155" s="13">
        <f t="shared" si="26"/>
        <v>152</v>
      </c>
      <c r="B155" s="90" t="s">
        <v>1149</v>
      </c>
      <c r="C155" s="87" t="s">
        <v>1150</v>
      </c>
      <c r="D155" s="90" t="s">
        <v>1151</v>
      </c>
      <c r="E155" s="90" t="s">
        <v>825</v>
      </c>
      <c r="F155" s="88"/>
      <c r="G155" s="87">
        <v>6</v>
      </c>
      <c r="H155" s="87">
        <v>39</v>
      </c>
      <c r="I155" s="94">
        <f t="shared" si="27"/>
        <v>234</v>
      </c>
      <c r="J155" s="71">
        <v>43</v>
      </c>
      <c r="K155" s="20">
        <f t="shared" si="25"/>
        <v>258</v>
      </c>
      <c r="L155" s="39" t="s">
        <v>735</v>
      </c>
      <c r="Q155" s="104">
        <v>234</v>
      </c>
      <c r="R155" s="25">
        <f t="shared" si="28"/>
        <v>0</v>
      </c>
    </row>
    <row r="156" ht="20" customHeight="1" spans="1:18">
      <c r="A156" s="13">
        <f t="shared" si="26"/>
        <v>153</v>
      </c>
      <c r="B156" s="90" t="s">
        <v>1152</v>
      </c>
      <c r="C156" s="87" t="s">
        <v>1153</v>
      </c>
      <c r="D156" s="90" t="s">
        <v>1154</v>
      </c>
      <c r="E156" s="90" t="s">
        <v>882</v>
      </c>
      <c r="F156" s="88"/>
      <c r="G156" s="87">
        <v>6</v>
      </c>
      <c r="H156" s="87">
        <v>82</v>
      </c>
      <c r="I156" s="94">
        <f t="shared" si="27"/>
        <v>492</v>
      </c>
      <c r="J156" s="71">
        <v>86</v>
      </c>
      <c r="K156" s="20">
        <f t="shared" si="25"/>
        <v>516</v>
      </c>
      <c r="L156" s="39" t="s">
        <v>735</v>
      </c>
      <c r="Q156" s="104">
        <v>492</v>
      </c>
      <c r="R156" s="25">
        <f t="shared" si="28"/>
        <v>0</v>
      </c>
    </row>
    <row r="157" ht="45.75" spans="1:18">
      <c r="A157" s="13">
        <f t="shared" si="26"/>
        <v>154</v>
      </c>
      <c r="B157" s="90" t="s">
        <v>1155</v>
      </c>
      <c r="C157" s="91" t="s">
        <v>1156</v>
      </c>
      <c r="D157" s="90" t="s">
        <v>1157</v>
      </c>
      <c r="E157" s="90" t="s">
        <v>762</v>
      </c>
      <c r="F157" s="88"/>
      <c r="G157" s="87">
        <v>6</v>
      </c>
      <c r="H157" s="87">
        <v>198</v>
      </c>
      <c r="I157" s="94">
        <f t="shared" si="27"/>
        <v>1188</v>
      </c>
      <c r="J157" s="71">
        <v>232</v>
      </c>
      <c r="K157" s="20">
        <f t="shared" si="25"/>
        <v>1392</v>
      </c>
      <c r="L157" s="39" t="s">
        <v>735</v>
      </c>
      <c r="Q157" s="104">
        <v>1188</v>
      </c>
      <c r="R157" s="25">
        <f t="shared" si="28"/>
        <v>0</v>
      </c>
    </row>
    <row r="158" ht="20" customHeight="1" spans="1:18">
      <c r="A158" s="13">
        <f t="shared" si="26"/>
        <v>155</v>
      </c>
      <c r="B158" s="90" t="s">
        <v>1158</v>
      </c>
      <c r="C158" s="87" t="s">
        <v>1159</v>
      </c>
      <c r="D158" s="92"/>
      <c r="E158" s="90" t="s">
        <v>762</v>
      </c>
      <c r="F158" s="88"/>
      <c r="G158" s="87">
        <v>6</v>
      </c>
      <c r="H158" s="87">
        <v>88</v>
      </c>
      <c r="I158" s="94">
        <f t="shared" si="27"/>
        <v>528</v>
      </c>
      <c r="J158" s="71">
        <v>107</v>
      </c>
      <c r="K158" s="20">
        <f t="shared" si="25"/>
        <v>642</v>
      </c>
      <c r="L158" s="39" t="s">
        <v>735</v>
      </c>
      <c r="Q158" s="104">
        <v>528</v>
      </c>
      <c r="R158" s="25">
        <f t="shared" si="28"/>
        <v>0</v>
      </c>
    </row>
    <row r="159" s="3" customFormat="1" ht="48" spans="1:18">
      <c r="A159" s="13">
        <f t="shared" si="26"/>
        <v>156</v>
      </c>
      <c r="B159" s="87" t="s">
        <v>1160</v>
      </c>
      <c r="C159" s="91" t="s">
        <v>1161</v>
      </c>
      <c r="D159" s="87" t="s">
        <v>1162</v>
      </c>
      <c r="E159" s="87" t="s">
        <v>1163</v>
      </c>
      <c r="F159" s="88"/>
      <c r="G159" s="87">
        <v>6</v>
      </c>
      <c r="H159" s="87">
        <v>124</v>
      </c>
      <c r="I159" s="94">
        <f t="shared" si="27"/>
        <v>744</v>
      </c>
      <c r="J159" s="71">
        <v>115</v>
      </c>
      <c r="K159" s="20">
        <f t="shared" si="25"/>
        <v>690</v>
      </c>
      <c r="L159" s="71" t="s">
        <v>1141</v>
      </c>
      <c r="M159" s="98"/>
      <c r="Q159" s="103">
        <v>744</v>
      </c>
      <c r="R159" s="102">
        <f t="shared" si="28"/>
        <v>0</v>
      </c>
    </row>
    <row r="160" s="3" customFormat="1" ht="36" spans="1:18">
      <c r="A160" s="13">
        <f t="shared" ref="A160:A168" si="29">ROW()-3</f>
        <v>157</v>
      </c>
      <c r="B160" s="87" t="s">
        <v>1164</v>
      </c>
      <c r="C160" s="91" t="s">
        <v>1165</v>
      </c>
      <c r="D160" s="87"/>
      <c r="E160" s="87" t="s">
        <v>1140</v>
      </c>
      <c r="F160" s="88"/>
      <c r="G160" s="87">
        <v>6</v>
      </c>
      <c r="H160" s="87">
        <v>878</v>
      </c>
      <c r="I160" s="94">
        <f t="shared" si="27"/>
        <v>5268</v>
      </c>
      <c r="J160" s="71">
        <v>386</v>
      </c>
      <c r="K160" s="20">
        <f t="shared" si="25"/>
        <v>2316</v>
      </c>
      <c r="L160" s="71" t="s">
        <v>1141</v>
      </c>
      <c r="M160" s="98"/>
      <c r="Q160" s="103">
        <v>5268</v>
      </c>
      <c r="R160" s="102">
        <f t="shared" si="28"/>
        <v>0</v>
      </c>
    </row>
    <row r="161" s="3" customFormat="1" ht="70.5" spans="1:18">
      <c r="A161" s="13">
        <f t="shared" si="29"/>
        <v>158</v>
      </c>
      <c r="B161" s="87" t="s">
        <v>1166</v>
      </c>
      <c r="C161" s="91" t="s">
        <v>1167</v>
      </c>
      <c r="D161" s="87" t="s">
        <v>1168</v>
      </c>
      <c r="E161" s="87" t="s">
        <v>1140</v>
      </c>
      <c r="F161" s="88"/>
      <c r="G161" s="87">
        <v>6</v>
      </c>
      <c r="H161" s="87">
        <v>48</v>
      </c>
      <c r="I161" s="94">
        <f t="shared" si="27"/>
        <v>288</v>
      </c>
      <c r="J161" s="71">
        <v>48</v>
      </c>
      <c r="K161" s="20">
        <f t="shared" si="25"/>
        <v>288</v>
      </c>
      <c r="L161" s="71" t="s">
        <v>1141</v>
      </c>
      <c r="M161" s="98"/>
      <c r="Q161" s="103">
        <v>288</v>
      </c>
      <c r="R161" s="102">
        <f t="shared" si="28"/>
        <v>0</v>
      </c>
    </row>
    <row r="162" s="3" customFormat="1" ht="20" customHeight="1" spans="1:18">
      <c r="A162" s="13">
        <f t="shared" si="29"/>
        <v>159</v>
      </c>
      <c r="B162" s="87" t="s">
        <v>1169</v>
      </c>
      <c r="C162" s="87" t="s">
        <v>1170</v>
      </c>
      <c r="D162" s="87"/>
      <c r="E162" s="87" t="s">
        <v>1171</v>
      </c>
      <c r="F162" s="88"/>
      <c r="G162" s="87">
        <v>6</v>
      </c>
      <c r="H162" s="87">
        <v>96</v>
      </c>
      <c r="I162" s="94">
        <f t="shared" si="27"/>
        <v>576</v>
      </c>
      <c r="J162" s="71">
        <v>30</v>
      </c>
      <c r="K162" s="20">
        <f t="shared" si="25"/>
        <v>180</v>
      </c>
      <c r="L162" s="71" t="s">
        <v>1141</v>
      </c>
      <c r="M162" s="98"/>
      <c r="Q162" s="103">
        <v>576</v>
      </c>
      <c r="R162" s="102">
        <f t="shared" si="28"/>
        <v>0</v>
      </c>
    </row>
    <row r="163" s="3" customFormat="1" ht="20" customHeight="1" spans="1:18">
      <c r="A163" s="13">
        <f t="shared" si="29"/>
        <v>160</v>
      </c>
      <c r="B163" s="90" t="s">
        <v>1172</v>
      </c>
      <c r="C163" s="87" t="s">
        <v>1173</v>
      </c>
      <c r="D163" s="87" t="s">
        <v>1174</v>
      </c>
      <c r="E163" s="87" t="s">
        <v>1140</v>
      </c>
      <c r="F163" s="88"/>
      <c r="G163" s="87">
        <v>12</v>
      </c>
      <c r="H163" s="87">
        <v>58</v>
      </c>
      <c r="I163" s="94">
        <f t="shared" si="27"/>
        <v>696</v>
      </c>
      <c r="J163" s="71">
        <v>55</v>
      </c>
      <c r="K163" s="20">
        <f t="shared" si="25"/>
        <v>660</v>
      </c>
      <c r="L163" s="71" t="s">
        <v>1141</v>
      </c>
      <c r="M163" s="98"/>
      <c r="Q163" s="103">
        <v>696</v>
      </c>
      <c r="R163" s="102">
        <f t="shared" si="28"/>
        <v>0</v>
      </c>
    </row>
    <row r="164" s="3" customFormat="1" ht="20" customHeight="1" spans="1:18">
      <c r="A164" s="13">
        <f t="shared" si="29"/>
        <v>161</v>
      </c>
      <c r="B164" s="90" t="s">
        <v>1172</v>
      </c>
      <c r="C164" s="87" t="s">
        <v>1175</v>
      </c>
      <c r="D164" s="87" t="s">
        <v>1174</v>
      </c>
      <c r="E164" s="87" t="s">
        <v>1140</v>
      </c>
      <c r="F164" s="88"/>
      <c r="G164" s="87">
        <v>12</v>
      </c>
      <c r="H164" s="87">
        <v>43</v>
      </c>
      <c r="I164" s="94">
        <f t="shared" si="27"/>
        <v>516</v>
      </c>
      <c r="J164" s="71">
        <v>43</v>
      </c>
      <c r="K164" s="20">
        <f t="shared" si="25"/>
        <v>516</v>
      </c>
      <c r="L164" s="71" t="s">
        <v>1141</v>
      </c>
      <c r="M164" s="98"/>
      <c r="Q164" s="103">
        <v>516</v>
      </c>
      <c r="R164" s="102">
        <f t="shared" si="28"/>
        <v>0</v>
      </c>
    </row>
    <row r="165" s="3" customFormat="1" ht="20" customHeight="1" spans="1:18">
      <c r="A165" s="13">
        <f t="shared" si="29"/>
        <v>162</v>
      </c>
      <c r="B165" s="90" t="s">
        <v>1172</v>
      </c>
      <c r="C165" s="87" t="s">
        <v>1176</v>
      </c>
      <c r="D165" s="87" t="s">
        <v>1174</v>
      </c>
      <c r="E165" s="87" t="s">
        <v>1140</v>
      </c>
      <c r="F165" s="88"/>
      <c r="G165" s="87">
        <v>12</v>
      </c>
      <c r="H165" s="87">
        <v>30</v>
      </c>
      <c r="I165" s="94">
        <f t="shared" si="27"/>
        <v>360</v>
      </c>
      <c r="J165" s="71">
        <v>30</v>
      </c>
      <c r="K165" s="20">
        <f t="shared" si="25"/>
        <v>360</v>
      </c>
      <c r="L165" s="71" t="s">
        <v>1141</v>
      </c>
      <c r="M165" s="98"/>
      <c r="Q165" s="103">
        <v>300</v>
      </c>
      <c r="R165" s="102">
        <f t="shared" si="28"/>
        <v>60</v>
      </c>
    </row>
    <row r="166" s="3" customFormat="1" ht="20" customHeight="1" spans="1:18">
      <c r="A166" s="13">
        <f t="shared" si="29"/>
        <v>163</v>
      </c>
      <c r="B166" s="87" t="s">
        <v>1177</v>
      </c>
      <c r="C166" s="87" t="s">
        <v>1178</v>
      </c>
      <c r="D166" s="87"/>
      <c r="E166" s="87" t="s">
        <v>1140</v>
      </c>
      <c r="F166" s="51"/>
      <c r="G166" s="87">
        <v>6</v>
      </c>
      <c r="H166" s="87">
        <v>108</v>
      </c>
      <c r="I166" s="94">
        <f t="shared" si="27"/>
        <v>648</v>
      </c>
      <c r="J166" s="71">
        <v>108</v>
      </c>
      <c r="K166" s="20">
        <f t="shared" si="25"/>
        <v>648</v>
      </c>
      <c r="L166" s="71" t="s">
        <v>1141</v>
      </c>
      <c r="M166" s="98"/>
      <c r="Q166" s="103">
        <v>540</v>
      </c>
      <c r="R166" s="102">
        <f t="shared" si="28"/>
        <v>108</v>
      </c>
    </row>
    <row r="167" s="3" customFormat="1" ht="35.25" spans="1:18">
      <c r="A167" s="13">
        <f t="shared" si="29"/>
        <v>164</v>
      </c>
      <c r="B167" s="87" t="s">
        <v>1179</v>
      </c>
      <c r="C167" s="87" t="s">
        <v>1180</v>
      </c>
      <c r="D167" s="87" t="s">
        <v>1181</v>
      </c>
      <c r="E167" s="87" t="s">
        <v>1140</v>
      </c>
      <c r="F167" s="51"/>
      <c r="G167" s="82">
        <v>10</v>
      </c>
      <c r="H167" s="82">
        <v>3800</v>
      </c>
      <c r="I167" s="94">
        <f t="shared" si="27"/>
        <v>38000</v>
      </c>
      <c r="J167" s="71">
        <v>3500</v>
      </c>
      <c r="K167" s="20">
        <f t="shared" si="25"/>
        <v>35000</v>
      </c>
      <c r="L167" s="71" t="s">
        <v>1141</v>
      </c>
      <c r="M167" s="99" t="s">
        <v>1182</v>
      </c>
      <c r="Q167" s="101">
        <v>10000</v>
      </c>
      <c r="R167" s="102">
        <f t="shared" si="28"/>
        <v>28000</v>
      </c>
    </row>
    <row r="168" s="3" customFormat="1" ht="35.25" spans="1:18">
      <c r="A168" s="13">
        <f t="shared" si="29"/>
        <v>165</v>
      </c>
      <c r="B168" s="87" t="s">
        <v>1183</v>
      </c>
      <c r="C168" s="87" t="s">
        <v>1180</v>
      </c>
      <c r="D168" s="87" t="s">
        <v>1181</v>
      </c>
      <c r="E168" s="87" t="s">
        <v>1140</v>
      </c>
      <c r="F168" s="51"/>
      <c r="G168" s="82">
        <v>5</v>
      </c>
      <c r="H168" s="82">
        <v>6800</v>
      </c>
      <c r="I168" s="94">
        <f t="shared" si="27"/>
        <v>34000</v>
      </c>
      <c r="J168" s="71">
        <v>6500</v>
      </c>
      <c r="K168" s="20">
        <f t="shared" si="25"/>
        <v>32500</v>
      </c>
      <c r="L168" s="71" t="s">
        <v>1141</v>
      </c>
      <c r="M168" s="99" t="s">
        <v>1182</v>
      </c>
      <c r="Q168" s="103">
        <v>16000</v>
      </c>
      <c r="R168" s="102">
        <f t="shared" si="28"/>
        <v>18000</v>
      </c>
    </row>
    <row r="169" s="3" customFormat="1" ht="35.25" spans="1:18">
      <c r="A169" s="13">
        <f t="shared" ref="A169:A178" si="30">ROW()-3</f>
        <v>166</v>
      </c>
      <c r="B169" s="87" t="s">
        <v>1184</v>
      </c>
      <c r="C169" s="87" t="s">
        <v>1185</v>
      </c>
      <c r="D169" s="87" t="s">
        <v>1181</v>
      </c>
      <c r="E169" s="87" t="s">
        <v>1140</v>
      </c>
      <c r="F169" s="17"/>
      <c r="G169" s="82">
        <v>3</v>
      </c>
      <c r="H169" s="82">
        <v>3800</v>
      </c>
      <c r="I169" s="94">
        <f t="shared" si="27"/>
        <v>11400</v>
      </c>
      <c r="J169" s="71">
        <v>3500</v>
      </c>
      <c r="K169" s="20">
        <f t="shared" ref="K169:K198" si="31">G169*J169</f>
        <v>10500</v>
      </c>
      <c r="L169" s="71" t="s">
        <v>1141</v>
      </c>
      <c r="M169" s="99" t="s">
        <v>1182</v>
      </c>
      <c r="Q169" s="103">
        <v>5000</v>
      </c>
      <c r="R169" s="102">
        <f t="shared" si="28"/>
        <v>6400</v>
      </c>
    </row>
    <row r="170" s="3" customFormat="1" ht="46.5" spans="1:18">
      <c r="A170" s="13">
        <f t="shared" si="30"/>
        <v>167</v>
      </c>
      <c r="B170" s="90" t="s">
        <v>1186</v>
      </c>
      <c r="C170" s="87" t="s">
        <v>1187</v>
      </c>
      <c r="D170" s="87" t="s">
        <v>1181</v>
      </c>
      <c r="E170" s="87" t="s">
        <v>1140</v>
      </c>
      <c r="F170" s="17"/>
      <c r="G170" s="82">
        <v>10</v>
      </c>
      <c r="H170" s="82">
        <v>6500</v>
      </c>
      <c r="I170" s="94">
        <f t="shared" si="27"/>
        <v>65000</v>
      </c>
      <c r="J170" s="71">
        <v>6000</v>
      </c>
      <c r="K170" s="20">
        <f t="shared" si="31"/>
        <v>60000</v>
      </c>
      <c r="L170" s="71" t="s">
        <v>1141</v>
      </c>
      <c r="M170" s="99" t="s">
        <v>1182</v>
      </c>
      <c r="Q170" s="103">
        <v>13000</v>
      </c>
      <c r="R170" s="102">
        <f t="shared" si="28"/>
        <v>52000</v>
      </c>
    </row>
    <row r="171" s="3" customFormat="1" ht="15.75" spans="1:18">
      <c r="A171" s="13">
        <f t="shared" si="30"/>
        <v>168</v>
      </c>
      <c r="B171" s="87" t="s">
        <v>1188</v>
      </c>
      <c r="C171" s="87" t="s">
        <v>1189</v>
      </c>
      <c r="D171" s="87" t="s">
        <v>1181</v>
      </c>
      <c r="E171" s="87" t="s">
        <v>1190</v>
      </c>
      <c r="F171" s="17"/>
      <c r="G171" s="82">
        <v>10</v>
      </c>
      <c r="H171" s="82">
        <v>235</v>
      </c>
      <c r="I171" s="94">
        <f t="shared" si="27"/>
        <v>2350</v>
      </c>
      <c r="J171" s="71">
        <v>220</v>
      </c>
      <c r="K171" s="20">
        <f t="shared" si="31"/>
        <v>2200</v>
      </c>
      <c r="L171" s="71" t="s">
        <v>1141</v>
      </c>
      <c r="M171" s="99" t="s">
        <v>1182</v>
      </c>
      <c r="Q171" s="103">
        <v>180</v>
      </c>
      <c r="R171" s="102">
        <f t="shared" si="28"/>
        <v>2170</v>
      </c>
    </row>
    <row r="172" s="3" customFormat="1" ht="24" spans="1:18">
      <c r="A172" s="13">
        <f t="shared" si="30"/>
        <v>169</v>
      </c>
      <c r="B172" s="87" t="s">
        <v>1191</v>
      </c>
      <c r="C172" s="87" t="s">
        <v>1192</v>
      </c>
      <c r="D172" s="93" t="s">
        <v>1181</v>
      </c>
      <c r="E172" s="87" t="s">
        <v>1140</v>
      </c>
      <c r="F172" s="17"/>
      <c r="G172" s="82">
        <v>1</v>
      </c>
      <c r="H172" s="82">
        <v>2050</v>
      </c>
      <c r="I172" s="94">
        <f t="shared" si="27"/>
        <v>2050</v>
      </c>
      <c r="J172" s="71">
        <v>2000</v>
      </c>
      <c r="K172" s="20">
        <f t="shared" si="31"/>
        <v>2000</v>
      </c>
      <c r="L172" s="71" t="s">
        <v>1141</v>
      </c>
      <c r="M172" s="99" t="s">
        <v>1182</v>
      </c>
      <c r="Q172" s="103">
        <v>350</v>
      </c>
      <c r="R172" s="102">
        <f t="shared" si="28"/>
        <v>1700</v>
      </c>
    </row>
    <row r="173" s="3" customFormat="1" ht="35.25" spans="1:18">
      <c r="A173" s="13">
        <f t="shared" si="30"/>
        <v>170</v>
      </c>
      <c r="B173" s="87" t="s">
        <v>1183</v>
      </c>
      <c r="C173" s="87" t="s">
        <v>1193</v>
      </c>
      <c r="D173" s="87" t="s">
        <v>1194</v>
      </c>
      <c r="E173" s="87" t="s">
        <v>1140</v>
      </c>
      <c r="F173" s="17"/>
      <c r="G173" s="82">
        <v>2</v>
      </c>
      <c r="H173" s="82">
        <v>3500</v>
      </c>
      <c r="I173" s="94">
        <f t="shared" si="27"/>
        <v>7000</v>
      </c>
      <c r="J173" s="71">
        <v>3500</v>
      </c>
      <c r="K173" s="20">
        <f t="shared" si="31"/>
        <v>7000</v>
      </c>
      <c r="L173" s="71" t="s">
        <v>1141</v>
      </c>
      <c r="M173" s="99" t="s">
        <v>1182</v>
      </c>
      <c r="Q173" s="103">
        <v>1950</v>
      </c>
      <c r="R173" s="102">
        <f t="shared" si="28"/>
        <v>5050</v>
      </c>
    </row>
    <row r="174" ht="24" spans="1:18">
      <c r="A174" s="13">
        <f t="shared" si="30"/>
        <v>171</v>
      </c>
      <c r="B174" s="90" t="s">
        <v>1195</v>
      </c>
      <c r="C174" s="87" t="s">
        <v>1192</v>
      </c>
      <c r="D174" s="90" t="s">
        <v>761</v>
      </c>
      <c r="E174" s="90" t="s">
        <v>825</v>
      </c>
      <c r="F174" s="21"/>
      <c r="G174" s="87">
        <v>3</v>
      </c>
      <c r="H174" s="87">
        <v>500</v>
      </c>
      <c r="I174" s="94">
        <f t="shared" si="27"/>
        <v>1500</v>
      </c>
      <c r="J174" s="71">
        <v>450</v>
      </c>
      <c r="K174" s="20">
        <f t="shared" si="31"/>
        <v>1350</v>
      </c>
      <c r="L174" s="39" t="s">
        <v>735</v>
      </c>
      <c r="Q174" s="104">
        <v>1500</v>
      </c>
      <c r="R174" s="25">
        <f t="shared" si="28"/>
        <v>0</v>
      </c>
    </row>
    <row r="175" ht="24" spans="1:18">
      <c r="A175" s="13">
        <f t="shared" si="30"/>
        <v>172</v>
      </c>
      <c r="B175" s="90" t="s">
        <v>1196</v>
      </c>
      <c r="C175" s="87" t="s">
        <v>1197</v>
      </c>
      <c r="D175" s="90" t="s">
        <v>761</v>
      </c>
      <c r="E175" s="90" t="s">
        <v>1092</v>
      </c>
      <c r="F175" s="21"/>
      <c r="G175" s="87">
        <v>1</v>
      </c>
      <c r="H175" s="87">
        <v>120</v>
      </c>
      <c r="I175" s="94">
        <f t="shared" si="27"/>
        <v>120</v>
      </c>
      <c r="J175" s="71">
        <v>63</v>
      </c>
      <c r="K175" s="20">
        <f t="shared" si="31"/>
        <v>63</v>
      </c>
      <c r="L175" s="39" t="s">
        <v>735</v>
      </c>
      <c r="Q175" s="104">
        <v>120</v>
      </c>
      <c r="R175" s="25">
        <f t="shared" si="28"/>
        <v>0</v>
      </c>
    </row>
    <row r="176" ht="24" spans="1:18">
      <c r="A176" s="13">
        <f t="shared" si="30"/>
        <v>173</v>
      </c>
      <c r="B176" s="90" t="s">
        <v>1198</v>
      </c>
      <c r="C176" s="87" t="s">
        <v>1192</v>
      </c>
      <c r="D176" s="90" t="s">
        <v>761</v>
      </c>
      <c r="E176" s="90" t="s">
        <v>825</v>
      </c>
      <c r="F176" s="21"/>
      <c r="G176" s="87">
        <v>1</v>
      </c>
      <c r="H176" s="87">
        <v>350</v>
      </c>
      <c r="I176" s="94">
        <f t="shared" si="27"/>
        <v>350</v>
      </c>
      <c r="J176" s="71">
        <v>350</v>
      </c>
      <c r="K176" s="20">
        <f t="shared" si="31"/>
        <v>350</v>
      </c>
      <c r="L176" s="39" t="s">
        <v>735</v>
      </c>
      <c r="Q176" s="104">
        <v>350</v>
      </c>
      <c r="R176" s="25">
        <f t="shared" si="28"/>
        <v>0</v>
      </c>
    </row>
    <row r="177" ht="59.25" spans="1:18">
      <c r="A177" s="13">
        <f t="shared" si="30"/>
        <v>174</v>
      </c>
      <c r="B177" s="87" t="s">
        <v>1199</v>
      </c>
      <c r="C177" s="87" t="s">
        <v>1200</v>
      </c>
      <c r="D177" s="90" t="s">
        <v>1201</v>
      </c>
      <c r="E177" s="90" t="s">
        <v>1092</v>
      </c>
      <c r="F177" s="21"/>
      <c r="G177" s="87">
        <v>20</v>
      </c>
      <c r="H177" s="82">
        <v>30</v>
      </c>
      <c r="I177" s="94">
        <f t="shared" si="27"/>
        <v>600</v>
      </c>
      <c r="J177" s="71">
        <v>39</v>
      </c>
      <c r="K177" s="20">
        <f t="shared" si="31"/>
        <v>780</v>
      </c>
      <c r="L177" s="39" t="s">
        <v>735</v>
      </c>
      <c r="M177" s="99" t="s">
        <v>1182</v>
      </c>
      <c r="Q177" s="104">
        <v>200</v>
      </c>
      <c r="R177" s="25">
        <f t="shared" si="28"/>
        <v>400</v>
      </c>
    </row>
    <row r="178" ht="36" spans="1:18">
      <c r="A178" s="13">
        <f t="shared" si="30"/>
        <v>175</v>
      </c>
      <c r="B178" s="90" t="s">
        <v>1202</v>
      </c>
      <c r="C178" s="87" t="s">
        <v>1203</v>
      </c>
      <c r="D178" s="90" t="s">
        <v>761</v>
      </c>
      <c r="E178" s="90" t="s">
        <v>1092</v>
      </c>
      <c r="F178" s="21"/>
      <c r="G178" s="87">
        <v>5</v>
      </c>
      <c r="H178" s="87">
        <v>50</v>
      </c>
      <c r="I178" s="94">
        <f t="shared" si="27"/>
        <v>250</v>
      </c>
      <c r="J178" s="71">
        <v>50</v>
      </c>
      <c r="K178" s="20">
        <f t="shared" si="31"/>
        <v>250</v>
      </c>
      <c r="L178" s="39" t="s">
        <v>735</v>
      </c>
      <c r="Q178" s="104">
        <v>50</v>
      </c>
      <c r="R178" s="25">
        <f t="shared" si="28"/>
        <v>200</v>
      </c>
    </row>
    <row r="179" ht="35.25" spans="1:18">
      <c r="A179" s="13">
        <f t="shared" ref="A179:A188" si="32">ROW()-3</f>
        <v>176</v>
      </c>
      <c r="B179" s="90" t="s">
        <v>1204</v>
      </c>
      <c r="C179" s="87" t="s">
        <v>1180</v>
      </c>
      <c r="D179" s="90" t="s">
        <v>1201</v>
      </c>
      <c r="E179" s="90" t="s">
        <v>1089</v>
      </c>
      <c r="F179" s="21"/>
      <c r="G179" s="87">
        <v>1</v>
      </c>
      <c r="H179" s="87">
        <v>3000</v>
      </c>
      <c r="I179" s="94">
        <f t="shared" si="27"/>
        <v>3000</v>
      </c>
      <c r="J179" s="71">
        <v>3000</v>
      </c>
      <c r="K179" s="20">
        <f t="shared" si="31"/>
        <v>3000</v>
      </c>
      <c r="L179" s="39" t="s">
        <v>735</v>
      </c>
      <c r="Q179" s="104">
        <v>3000</v>
      </c>
      <c r="R179" s="25">
        <f t="shared" si="28"/>
        <v>0</v>
      </c>
    </row>
    <row r="180" ht="24" spans="1:18">
      <c r="A180" s="13">
        <f t="shared" si="32"/>
        <v>177</v>
      </c>
      <c r="B180" s="90" t="s">
        <v>1205</v>
      </c>
      <c r="C180" s="87" t="s">
        <v>1206</v>
      </c>
      <c r="D180" s="90" t="s">
        <v>1201</v>
      </c>
      <c r="E180" s="90" t="s">
        <v>1089</v>
      </c>
      <c r="F180" s="21"/>
      <c r="G180" s="87">
        <v>1</v>
      </c>
      <c r="H180" s="82">
        <v>12000</v>
      </c>
      <c r="I180" s="94">
        <f t="shared" si="27"/>
        <v>12000</v>
      </c>
      <c r="J180" s="71">
        <v>11000</v>
      </c>
      <c r="K180" s="20">
        <f t="shared" si="31"/>
        <v>11000</v>
      </c>
      <c r="L180" s="39" t="s">
        <v>735</v>
      </c>
      <c r="M180" s="6" t="s">
        <v>1182</v>
      </c>
      <c r="Q180" s="104">
        <v>5000</v>
      </c>
      <c r="R180" s="25">
        <f t="shared" si="28"/>
        <v>7000</v>
      </c>
    </row>
    <row r="181" ht="23.25" spans="1:18">
      <c r="A181" s="13">
        <f t="shared" si="32"/>
        <v>178</v>
      </c>
      <c r="B181" s="83" t="s">
        <v>1207</v>
      </c>
      <c r="C181" s="69" t="s">
        <v>1208</v>
      </c>
      <c r="D181" s="83" t="s">
        <v>1201</v>
      </c>
      <c r="E181" s="90" t="s">
        <v>825</v>
      </c>
      <c r="F181" s="21"/>
      <c r="G181" s="82">
        <v>5</v>
      </c>
      <c r="H181" s="82">
        <v>558</v>
      </c>
      <c r="I181" s="94">
        <f t="shared" si="27"/>
        <v>2790</v>
      </c>
      <c r="J181" s="71">
        <v>550</v>
      </c>
      <c r="K181" s="20">
        <f t="shared" si="31"/>
        <v>2750</v>
      </c>
      <c r="L181" s="39" t="s">
        <v>735</v>
      </c>
      <c r="M181" s="6" t="s">
        <v>1182</v>
      </c>
      <c r="Q181" s="104">
        <v>1896</v>
      </c>
      <c r="R181" s="25">
        <f t="shared" si="28"/>
        <v>894</v>
      </c>
    </row>
    <row r="182" ht="14.25" spans="1:18">
      <c r="A182" s="13">
        <f t="shared" si="32"/>
        <v>179</v>
      </c>
      <c r="B182" s="83" t="s">
        <v>1209</v>
      </c>
      <c r="C182" s="69" t="s">
        <v>1210</v>
      </c>
      <c r="D182" s="83" t="s">
        <v>1211</v>
      </c>
      <c r="E182" s="90" t="s">
        <v>817</v>
      </c>
      <c r="F182" s="21"/>
      <c r="G182" s="87">
        <v>10</v>
      </c>
      <c r="H182" s="87">
        <v>60</v>
      </c>
      <c r="I182" s="94">
        <f t="shared" si="27"/>
        <v>600</v>
      </c>
      <c r="J182" s="71">
        <v>40</v>
      </c>
      <c r="K182" s="20">
        <f t="shared" si="31"/>
        <v>400</v>
      </c>
      <c r="L182" s="39" t="s">
        <v>735</v>
      </c>
      <c r="Q182" s="104">
        <v>1200</v>
      </c>
      <c r="R182" s="25">
        <f t="shared" si="28"/>
        <v>-600</v>
      </c>
    </row>
    <row r="183" ht="35.25" spans="1:18">
      <c r="A183" s="13">
        <f t="shared" si="32"/>
        <v>180</v>
      </c>
      <c r="B183" s="90" t="s">
        <v>1076</v>
      </c>
      <c r="C183" s="87" t="s">
        <v>1212</v>
      </c>
      <c r="D183" s="90"/>
      <c r="E183" s="90" t="s">
        <v>825</v>
      </c>
      <c r="F183" s="21"/>
      <c r="G183" s="87">
        <v>100</v>
      </c>
      <c r="H183" s="87">
        <v>1.5</v>
      </c>
      <c r="I183" s="94">
        <f t="shared" si="27"/>
        <v>150</v>
      </c>
      <c r="J183" s="71">
        <v>1</v>
      </c>
      <c r="K183" s="20">
        <f t="shared" si="31"/>
        <v>100</v>
      </c>
      <c r="L183" s="39" t="s">
        <v>735</v>
      </c>
      <c r="M183" s="6" t="s">
        <v>1078</v>
      </c>
      <c r="Q183" s="104">
        <v>150</v>
      </c>
      <c r="R183" s="25">
        <f t="shared" si="28"/>
        <v>0</v>
      </c>
    </row>
    <row r="184" ht="46.5" spans="1:18">
      <c r="A184" s="13">
        <f t="shared" si="32"/>
        <v>181</v>
      </c>
      <c r="B184" s="90" t="s">
        <v>1213</v>
      </c>
      <c r="C184" s="87" t="s">
        <v>1214</v>
      </c>
      <c r="D184" s="90" t="s">
        <v>1215</v>
      </c>
      <c r="E184" s="90" t="s">
        <v>625</v>
      </c>
      <c r="F184" s="21"/>
      <c r="G184" s="87">
        <v>2</v>
      </c>
      <c r="H184" s="87">
        <v>298</v>
      </c>
      <c r="I184" s="94">
        <f t="shared" si="27"/>
        <v>596</v>
      </c>
      <c r="J184" s="71">
        <v>126</v>
      </c>
      <c r="K184" s="20">
        <f t="shared" si="31"/>
        <v>252</v>
      </c>
      <c r="L184" s="39" t="s">
        <v>735</v>
      </c>
      <c r="Q184" s="104">
        <v>596</v>
      </c>
      <c r="R184" s="25">
        <f t="shared" si="28"/>
        <v>0</v>
      </c>
    </row>
    <row r="185" ht="36.75" spans="1:18">
      <c r="A185" s="13">
        <f t="shared" si="32"/>
        <v>182</v>
      </c>
      <c r="B185" s="90" t="s">
        <v>1067</v>
      </c>
      <c r="C185" s="87" t="s">
        <v>1216</v>
      </c>
      <c r="D185" s="90" t="s">
        <v>1217</v>
      </c>
      <c r="E185" s="90" t="s">
        <v>625</v>
      </c>
      <c r="F185" s="21"/>
      <c r="G185" s="87">
        <v>5</v>
      </c>
      <c r="H185" s="87">
        <v>114</v>
      </c>
      <c r="I185" s="94">
        <f t="shared" si="27"/>
        <v>570</v>
      </c>
      <c r="J185" s="71">
        <v>56</v>
      </c>
      <c r="K185" s="20">
        <f t="shared" si="31"/>
        <v>280</v>
      </c>
      <c r="L185" s="39" t="s">
        <v>735</v>
      </c>
      <c r="Q185" s="104">
        <v>570</v>
      </c>
      <c r="R185" s="25">
        <f t="shared" si="28"/>
        <v>0</v>
      </c>
    </row>
    <row r="186" ht="20" customHeight="1" spans="1:18">
      <c r="A186" s="13">
        <f t="shared" si="32"/>
        <v>183</v>
      </c>
      <c r="B186" s="90" t="s">
        <v>1218</v>
      </c>
      <c r="C186" s="87" t="s">
        <v>1219</v>
      </c>
      <c r="D186" s="90" t="s">
        <v>687</v>
      </c>
      <c r="E186" s="90" t="s">
        <v>825</v>
      </c>
      <c r="F186" s="21"/>
      <c r="G186" s="87">
        <v>30</v>
      </c>
      <c r="H186" s="82">
        <v>100</v>
      </c>
      <c r="I186" s="94">
        <f t="shared" si="27"/>
        <v>3000</v>
      </c>
      <c r="J186" s="71">
        <v>50</v>
      </c>
      <c r="K186" s="20">
        <f t="shared" si="31"/>
        <v>1500</v>
      </c>
      <c r="L186" s="39" t="s">
        <v>735</v>
      </c>
      <c r="M186" s="6" t="s">
        <v>1182</v>
      </c>
      <c r="N186" s="4" t="s">
        <v>1078</v>
      </c>
      <c r="Q186" s="104">
        <v>1410</v>
      </c>
      <c r="R186" s="25">
        <f t="shared" si="28"/>
        <v>1590</v>
      </c>
    </row>
    <row r="187" ht="20" customHeight="1" spans="1:18">
      <c r="A187" s="13">
        <f t="shared" si="32"/>
        <v>184</v>
      </c>
      <c r="B187" s="83" t="s">
        <v>1220</v>
      </c>
      <c r="C187" s="69" t="s">
        <v>1221</v>
      </c>
      <c r="D187" s="90" t="s">
        <v>1222</v>
      </c>
      <c r="E187" s="83" t="s">
        <v>817</v>
      </c>
      <c r="F187" s="21"/>
      <c r="G187" s="69">
        <v>50</v>
      </c>
      <c r="H187" s="82">
        <v>200</v>
      </c>
      <c r="I187" s="94">
        <f t="shared" si="27"/>
        <v>10000</v>
      </c>
      <c r="J187" s="71">
        <v>200</v>
      </c>
      <c r="K187" s="20">
        <f t="shared" si="31"/>
        <v>10000</v>
      </c>
      <c r="L187" s="39" t="s">
        <v>735</v>
      </c>
      <c r="M187" s="6" t="s">
        <v>1182</v>
      </c>
      <c r="Q187" s="104">
        <v>400</v>
      </c>
      <c r="R187" s="25">
        <f t="shared" si="28"/>
        <v>9600</v>
      </c>
    </row>
    <row r="188" ht="20" customHeight="1" spans="1:18">
      <c r="A188" s="13">
        <f t="shared" si="32"/>
        <v>185</v>
      </c>
      <c r="B188" s="83" t="s">
        <v>1220</v>
      </c>
      <c r="C188" s="94" t="s">
        <v>1223</v>
      </c>
      <c r="D188" s="90" t="s">
        <v>1222</v>
      </c>
      <c r="E188" s="83" t="s">
        <v>817</v>
      </c>
      <c r="F188" s="21"/>
      <c r="G188" s="69">
        <v>50</v>
      </c>
      <c r="H188" s="82">
        <v>190</v>
      </c>
      <c r="I188" s="94">
        <f t="shared" si="27"/>
        <v>9500</v>
      </c>
      <c r="J188" s="71">
        <v>190</v>
      </c>
      <c r="K188" s="20">
        <f t="shared" si="31"/>
        <v>9500</v>
      </c>
      <c r="L188" s="39" t="s">
        <v>735</v>
      </c>
      <c r="M188" s="6" t="s">
        <v>1182</v>
      </c>
      <c r="Q188" s="104">
        <v>500</v>
      </c>
      <c r="R188" s="25">
        <f t="shared" si="28"/>
        <v>9000</v>
      </c>
    </row>
    <row r="189" ht="20" customHeight="1" spans="1:18">
      <c r="A189" s="13">
        <f t="shared" ref="A189:A198" si="33">ROW()-3</f>
        <v>186</v>
      </c>
      <c r="B189" s="83" t="s">
        <v>1220</v>
      </c>
      <c r="C189" s="69" t="s">
        <v>1224</v>
      </c>
      <c r="D189" s="90" t="s">
        <v>1222</v>
      </c>
      <c r="E189" s="83" t="s">
        <v>817</v>
      </c>
      <c r="F189" s="21"/>
      <c r="G189" s="69">
        <v>50</v>
      </c>
      <c r="H189" s="87">
        <v>60</v>
      </c>
      <c r="I189" s="94">
        <f t="shared" si="27"/>
        <v>3000</v>
      </c>
      <c r="J189" s="71">
        <v>49</v>
      </c>
      <c r="K189" s="20">
        <f t="shared" si="31"/>
        <v>2450</v>
      </c>
      <c r="L189" s="39" t="s">
        <v>735</v>
      </c>
      <c r="M189" s="6" t="s">
        <v>1182</v>
      </c>
      <c r="Q189" s="104">
        <v>300</v>
      </c>
      <c r="R189" s="25">
        <f t="shared" si="28"/>
        <v>2700</v>
      </c>
    </row>
    <row r="190" s="25" customFormat="1" ht="14.25" spans="1:18">
      <c r="A190" s="72">
        <f t="shared" si="33"/>
        <v>187</v>
      </c>
      <c r="B190" s="79" t="s">
        <v>1225</v>
      </c>
      <c r="C190" s="82" t="s">
        <v>1226</v>
      </c>
      <c r="D190" s="79" t="s">
        <v>1227</v>
      </c>
      <c r="E190" s="79" t="s">
        <v>1228</v>
      </c>
      <c r="F190" s="95"/>
      <c r="G190" s="82">
        <v>10</v>
      </c>
      <c r="H190" s="82">
        <v>49</v>
      </c>
      <c r="I190" s="82">
        <f t="shared" si="27"/>
        <v>490</v>
      </c>
      <c r="J190" s="88">
        <v>18</v>
      </c>
      <c r="K190" s="20">
        <f t="shared" si="31"/>
        <v>180</v>
      </c>
      <c r="L190" s="81" t="s">
        <v>735</v>
      </c>
      <c r="M190" s="100" t="s">
        <v>1229</v>
      </c>
      <c r="N190" s="96"/>
      <c r="O190" s="96"/>
      <c r="Q190" s="104">
        <v>490</v>
      </c>
      <c r="R190" s="25">
        <f t="shared" si="28"/>
        <v>0</v>
      </c>
    </row>
    <row r="191" ht="48" spans="1:18">
      <c r="A191" s="13">
        <f t="shared" si="33"/>
        <v>188</v>
      </c>
      <c r="B191" s="90" t="s">
        <v>1230</v>
      </c>
      <c r="C191" s="91" t="s">
        <v>1231</v>
      </c>
      <c r="D191" s="90" t="s">
        <v>399</v>
      </c>
      <c r="E191" s="90" t="s">
        <v>119</v>
      </c>
      <c r="F191" s="21"/>
      <c r="G191" s="87">
        <v>1</v>
      </c>
      <c r="H191" s="87">
        <v>340</v>
      </c>
      <c r="I191" s="94">
        <f t="shared" si="27"/>
        <v>340</v>
      </c>
      <c r="J191" s="71">
        <v>340</v>
      </c>
      <c r="K191" s="20">
        <f t="shared" si="31"/>
        <v>340</v>
      </c>
      <c r="L191" s="39" t="s">
        <v>735</v>
      </c>
      <c r="Q191" s="104">
        <v>340</v>
      </c>
      <c r="R191" s="25">
        <f t="shared" si="28"/>
        <v>0</v>
      </c>
    </row>
    <row r="192" ht="47.25" spans="1:18">
      <c r="A192" s="13">
        <f t="shared" si="33"/>
        <v>189</v>
      </c>
      <c r="B192" s="90" t="s">
        <v>1232</v>
      </c>
      <c r="C192" s="91" t="s">
        <v>1233</v>
      </c>
      <c r="D192" s="90" t="s">
        <v>399</v>
      </c>
      <c r="E192" s="90" t="s">
        <v>762</v>
      </c>
      <c r="F192" s="21"/>
      <c r="G192" s="87">
        <v>3</v>
      </c>
      <c r="H192" s="87">
        <v>90</v>
      </c>
      <c r="I192" s="94">
        <f t="shared" si="27"/>
        <v>270</v>
      </c>
      <c r="J192" s="71">
        <v>85</v>
      </c>
      <c r="K192" s="20">
        <f t="shared" si="31"/>
        <v>255</v>
      </c>
      <c r="L192" s="39" t="s">
        <v>735</v>
      </c>
      <c r="Q192" s="104">
        <v>270</v>
      </c>
      <c r="R192" s="25">
        <f t="shared" si="28"/>
        <v>0</v>
      </c>
    </row>
    <row r="193" ht="69.75" spans="1:18">
      <c r="A193" s="13">
        <f t="shared" si="33"/>
        <v>190</v>
      </c>
      <c r="B193" s="90" t="s">
        <v>1234</v>
      </c>
      <c r="C193" s="91" t="s">
        <v>1235</v>
      </c>
      <c r="D193" s="90"/>
      <c r="E193" s="90" t="s">
        <v>825</v>
      </c>
      <c r="F193" s="21"/>
      <c r="G193" s="87">
        <v>2</v>
      </c>
      <c r="H193" s="87">
        <v>250</v>
      </c>
      <c r="I193" s="94">
        <f t="shared" si="27"/>
        <v>500</v>
      </c>
      <c r="J193" s="71">
        <v>156</v>
      </c>
      <c r="K193" s="20">
        <f t="shared" si="31"/>
        <v>312</v>
      </c>
      <c r="L193" s="39" t="s">
        <v>735</v>
      </c>
      <c r="Q193" s="104">
        <v>500</v>
      </c>
      <c r="R193" s="25">
        <f t="shared" si="28"/>
        <v>0</v>
      </c>
    </row>
    <row r="194" ht="20" customHeight="1" spans="1:18">
      <c r="A194" s="13">
        <f t="shared" si="33"/>
        <v>191</v>
      </c>
      <c r="B194" s="90" t="s">
        <v>1236</v>
      </c>
      <c r="C194" s="90" t="s">
        <v>1237</v>
      </c>
      <c r="D194" s="90"/>
      <c r="E194" s="90" t="s">
        <v>119</v>
      </c>
      <c r="F194" s="21"/>
      <c r="G194" s="87">
        <v>10</v>
      </c>
      <c r="H194" s="87">
        <v>1.5</v>
      </c>
      <c r="I194" s="94">
        <f t="shared" si="27"/>
        <v>15</v>
      </c>
      <c r="J194" s="71">
        <v>1</v>
      </c>
      <c r="K194" s="20">
        <f t="shared" si="31"/>
        <v>10</v>
      </c>
      <c r="L194" s="39" t="s">
        <v>735</v>
      </c>
      <c r="Q194" s="104">
        <v>15</v>
      </c>
      <c r="R194" s="25">
        <f t="shared" si="28"/>
        <v>0</v>
      </c>
    </row>
    <row r="195" ht="20" customHeight="1" spans="1:18">
      <c r="A195" s="13">
        <f t="shared" si="33"/>
        <v>192</v>
      </c>
      <c r="B195" s="90" t="s">
        <v>1238</v>
      </c>
      <c r="C195" s="87" t="s">
        <v>1239</v>
      </c>
      <c r="D195" s="90" t="s">
        <v>1240</v>
      </c>
      <c r="E195" s="90" t="s">
        <v>1241</v>
      </c>
      <c r="F195" s="21"/>
      <c r="G195" s="87">
        <v>5</v>
      </c>
      <c r="H195" s="87">
        <v>30</v>
      </c>
      <c r="I195" s="94">
        <f t="shared" si="27"/>
        <v>150</v>
      </c>
      <c r="J195" s="71">
        <v>30</v>
      </c>
      <c r="K195" s="20">
        <f t="shared" si="31"/>
        <v>150</v>
      </c>
      <c r="L195" s="39" t="s">
        <v>735</v>
      </c>
      <c r="Q195" s="104">
        <v>150</v>
      </c>
      <c r="R195" s="25">
        <f t="shared" si="28"/>
        <v>0</v>
      </c>
    </row>
    <row r="196" ht="20" customHeight="1" spans="1:18">
      <c r="A196" s="13">
        <f t="shared" si="33"/>
        <v>193</v>
      </c>
      <c r="B196" s="90" t="s">
        <v>1242</v>
      </c>
      <c r="C196" s="87" t="s">
        <v>1243</v>
      </c>
      <c r="D196" s="90"/>
      <c r="E196" s="90" t="s">
        <v>762</v>
      </c>
      <c r="F196" s="21"/>
      <c r="G196" s="87">
        <v>1</v>
      </c>
      <c r="H196" s="87">
        <v>20</v>
      </c>
      <c r="I196" s="94">
        <f t="shared" si="27"/>
        <v>20</v>
      </c>
      <c r="J196" s="71">
        <v>20</v>
      </c>
      <c r="K196" s="20">
        <f t="shared" si="31"/>
        <v>20</v>
      </c>
      <c r="L196" s="39" t="s">
        <v>735</v>
      </c>
      <c r="Q196" s="104">
        <v>20</v>
      </c>
      <c r="R196" s="25">
        <f t="shared" si="28"/>
        <v>0</v>
      </c>
    </row>
    <row r="197" ht="20" customHeight="1" spans="1:18">
      <c r="A197" s="13">
        <f t="shared" si="33"/>
        <v>194</v>
      </c>
      <c r="B197" s="90" t="s">
        <v>1244</v>
      </c>
      <c r="C197" s="87" t="s">
        <v>1245</v>
      </c>
      <c r="D197" s="90" t="s">
        <v>1246</v>
      </c>
      <c r="E197" s="90" t="s">
        <v>762</v>
      </c>
      <c r="F197" s="21"/>
      <c r="G197" s="87">
        <v>2</v>
      </c>
      <c r="H197" s="87">
        <v>200</v>
      </c>
      <c r="I197" s="94">
        <f t="shared" si="27"/>
        <v>400</v>
      </c>
      <c r="J197" s="71">
        <v>200</v>
      </c>
      <c r="K197" s="20">
        <f t="shared" si="31"/>
        <v>400</v>
      </c>
      <c r="L197" s="39" t="s">
        <v>735</v>
      </c>
      <c r="Q197" s="104">
        <v>400</v>
      </c>
      <c r="R197" s="25">
        <f t="shared" si="28"/>
        <v>0</v>
      </c>
    </row>
    <row r="198" ht="48.75" spans="1:18">
      <c r="A198" s="13">
        <f t="shared" si="33"/>
        <v>195</v>
      </c>
      <c r="B198" s="90" t="s">
        <v>1247</v>
      </c>
      <c r="C198" s="91" t="s">
        <v>1248</v>
      </c>
      <c r="D198" s="90" t="s">
        <v>1249</v>
      </c>
      <c r="E198" s="90" t="s">
        <v>916</v>
      </c>
      <c r="F198" s="21"/>
      <c r="G198" s="94">
        <v>2</v>
      </c>
      <c r="H198" s="87">
        <v>800</v>
      </c>
      <c r="I198" s="94">
        <f t="shared" si="27"/>
        <v>1600</v>
      </c>
      <c r="J198" s="71">
        <v>860</v>
      </c>
      <c r="K198" s="20">
        <f t="shared" si="31"/>
        <v>1720</v>
      </c>
      <c r="L198" s="39" t="s">
        <v>735</v>
      </c>
      <c r="Q198" s="104">
        <v>1600</v>
      </c>
      <c r="R198" s="25">
        <f t="shared" si="28"/>
        <v>0</v>
      </c>
    </row>
    <row r="199" spans="9:13">
      <c r="I199" s="2">
        <f>SUM(I4:I198)</f>
        <v>731879</v>
      </c>
      <c r="K199" s="4">
        <f>SUM(K4:K198)</f>
        <v>692692</v>
      </c>
      <c r="M199" s="4"/>
    </row>
    <row r="201" ht="298" customHeight="1" spans="1:12">
      <c r="A201" s="22" t="s">
        <v>802</v>
      </c>
      <c r="B201" s="105"/>
      <c r="C201" s="106"/>
      <c r="D201" s="105"/>
      <c r="E201" s="105"/>
      <c r="F201" s="105"/>
      <c r="G201" s="105"/>
      <c r="H201" s="105"/>
      <c r="I201" s="105"/>
      <c r="J201" s="105"/>
      <c r="K201" s="105"/>
      <c r="L201" s="105"/>
    </row>
  </sheetData>
  <autoFilter ref="A3:M199"/>
  <mergeCells count="13">
    <mergeCell ref="A1:L1"/>
    <mergeCell ref="H2:I2"/>
    <mergeCell ref="J2:K2"/>
    <mergeCell ref="A201:L201"/>
    <mergeCell ref="A2:A3"/>
    <mergeCell ref="B2:B3"/>
    <mergeCell ref="C2:C3"/>
    <mergeCell ref="D2:D3"/>
    <mergeCell ref="E2:E3"/>
    <mergeCell ref="F2:F3"/>
    <mergeCell ref="G2:G3"/>
    <mergeCell ref="L2:L3"/>
    <mergeCell ref="M82:M88"/>
  </mergeCells>
  <conditionalFormatting sqref="K4:K198">
    <cfRule type="expression" dxfId="1" priority="1">
      <formula>K4&gt;3*I4</formula>
    </cfRule>
    <cfRule type="expression" dxfId="4" priority="2">
      <formula>K4&gt;2*I4</formula>
    </cfRule>
    <cfRule type="expression" dxfId="3" priority="3">
      <formula>K4&gt;I4</formula>
    </cfRule>
  </conditionalFormatting>
  <pageMargins left="0.751388888888889" right="0.751388888888889" top="1" bottom="1" header="0.511805555555556" footer="0.511805555555556"/>
  <pageSetup paperSize="9" scale="93"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4"/>
  <sheetViews>
    <sheetView tabSelected="1" zoomScale="130" zoomScaleNormal="130" workbookViewId="0">
      <selection activeCell="H2" sqref="H2"/>
    </sheetView>
  </sheetViews>
  <sheetFormatPr defaultColWidth="9" defaultRowHeight="15" outlineLevelCol="6"/>
  <cols>
    <col min="1" max="1" width="4.75" style="4" customWidth="1"/>
    <col min="2" max="2" width="14.9" style="4" customWidth="1"/>
    <col min="3" max="3" width="23.175" style="5" customWidth="1"/>
    <col min="4" max="4" width="9.04166666666667" style="4" customWidth="1"/>
    <col min="5" max="6" width="6.625" style="4" customWidth="1"/>
    <col min="7" max="7" width="11.4416666666667" style="6" customWidth="1"/>
    <col min="8" max="16384" width="9" style="4"/>
  </cols>
  <sheetData>
    <row r="1" ht="13.5" spans="1:7">
      <c r="A1" s="7" t="s">
        <v>1250</v>
      </c>
      <c r="B1" s="7"/>
      <c r="C1" s="7"/>
      <c r="D1" s="7"/>
      <c r="E1" s="7"/>
      <c r="F1" s="7"/>
      <c r="G1" s="7"/>
    </row>
    <row r="2" s="1" customFormat="1" ht="30" customHeight="1" spans="1:7">
      <c r="A2" s="8" t="s">
        <v>1251</v>
      </c>
      <c r="B2" s="8"/>
      <c r="C2" s="8"/>
      <c r="D2" s="8"/>
      <c r="E2" s="8"/>
      <c r="F2" s="8"/>
      <c r="G2" s="8"/>
    </row>
    <row r="3" s="2" customFormat="1" ht="25" customHeight="1" spans="1:7">
      <c r="A3" s="9" t="s">
        <v>560</v>
      </c>
      <c r="B3" s="10" t="s">
        <v>2</v>
      </c>
      <c r="C3" s="11" t="s">
        <v>3</v>
      </c>
      <c r="D3" s="12" t="s">
        <v>1252</v>
      </c>
      <c r="E3" s="12" t="s">
        <v>564</v>
      </c>
      <c r="F3" s="12" t="s">
        <v>1253</v>
      </c>
      <c r="G3" s="9" t="s">
        <v>15</v>
      </c>
    </row>
    <row r="4" s="3" customFormat="1" ht="24" spans="1:7">
      <c r="A4" s="13">
        <f>ROW()-3</f>
        <v>1</v>
      </c>
      <c r="B4" s="14" t="s">
        <v>1043</v>
      </c>
      <c r="C4" s="15" t="s">
        <v>1254</v>
      </c>
      <c r="D4" s="14" t="s">
        <v>833</v>
      </c>
      <c r="E4" s="16" t="s">
        <v>119</v>
      </c>
      <c r="F4" s="14">
        <v>1</v>
      </c>
      <c r="G4" s="17"/>
    </row>
    <row r="5" s="3" customFormat="1" ht="24" spans="1:7">
      <c r="A5" s="13">
        <f t="shared" ref="A5:A13" si="0">ROW()-3</f>
        <v>2</v>
      </c>
      <c r="B5" s="15" t="s">
        <v>1040</v>
      </c>
      <c r="C5" s="15" t="s">
        <v>1255</v>
      </c>
      <c r="D5" s="15" t="s">
        <v>833</v>
      </c>
      <c r="E5" s="16" t="s">
        <v>119</v>
      </c>
      <c r="F5" s="15">
        <v>2</v>
      </c>
      <c r="G5" s="17"/>
    </row>
    <row r="6" s="3" customFormat="1" ht="24" spans="1:7">
      <c r="A6" s="13">
        <f t="shared" si="0"/>
        <v>3</v>
      </c>
      <c r="B6" s="18" t="s">
        <v>1050</v>
      </c>
      <c r="C6" s="15" t="s">
        <v>1256</v>
      </c>
      <c r="D6" s="18" t="s">
        <v>833</v>
      </c>
      <c r="E6" s="16" t="s">
        <v>825</v>
      </c>
      <c r="F6" s="18">
        <v>1</v>
      </c>
      <c r="G6" s="17"/>
    </row>
    <row r="7" s="3" customFormat="1" ht="24" spans="1:7">
      <c r="A7" s="13">
        <f t="shared" si="0"/>
        <v>4</v>
      </c>
      <c r="B7" s="19" t="s">
        <v>1257</v>
      </c>
      <c r="C7" s="20" t="s">
        <v>1258</v>
      </c>
      <c r="D7" s="18" t="s">
        <v>833</v>
      </c>
      <c r="E7" s="16" t="s">
        <v>119</v>
      </c>
      <c r="F7" s="18">
        <v>1</v>
      </c>
      <c r="G7" s="17"/>
    </row>
    <row r="8" s="3" customFormat="1" ht="24" customHeight="1" spans="1:7">
      <c r="A8" s="13">
        <f t="shared" si="0"/>
        <v>5</v>
      </c>
      <c r="B8" s="18" t="s">
        <v>1045</v>
      </c>
      <c r="C8" s="20" t="s">
        <v>1259</v>
      </c>
      <c r="D8" s="18" t="s">
        <v>833</v>
      </c>
      <c r="E8" s="16" t="s">
        <v>119</v>
      </c>
      <c r="F8" s="18">
        <v>1</v>
      </c>
      <c r="G8" s="17"/>
    </row>
    <row r="9" s="3" customFormat="1" ht="23.25" spans="1:7">
      <c r="A9" s="13">
        <f t="shared" si="0"/>
        <v>6</v>
      </c>
      <c r="B9" s="18" t="s">
        <v>1047</v>
      </c>
      <c r="C9" s="20" t="s">
        <v>1048</v>
      </c>
      <c r="D9" s="18" t="s">
        <v>833</v>
      </c>
      <c r="E9" s="16" t="s">
        <v>598</v>
      </c>
      <c r="F9" s="18">
        <v>10</v>
      </c>
      <c r="G9" s="17"/>
    </row>
    <row r="10" s="4" customFormat="1" ht="22.5" spans="1:7">
      <c r="A10" s="13">
        <f t="shared" si="0"/>
        <v>7</v>
      </c>
      <c r="B10" s="18" t="s">
        <v>1054</v>
      </c>
      <c r="C10" s="15" t="s">
        <v>1055</v>
      </c>
      <c r="D10" s="18" t="s">
        <v>833</v>
      </c>
      <c r="E10" s="16" t="s">
        <v>825</v>
      </c>
      <c r="F10" s="18">
        <v>1</v>
      </c>
      <c r="G10" s="21"/>
    </row>
    <row r="11" s="4" customFormat="1" ht="74" customHeight="1" spans="1:7">
      <c r="A11" s="13">
        <f t="shared" si="0"/>
        <v>8</v>
      </c>
      <c r="B11" s="18" t="s">
        <v>1056</v>
      </c>
      <c r="C11" s="15" t="s">
        <v>1260</v>
      </c>
      <c r="D11" s="18" t="s">
        <v>833</v>
      </c>
      <c r="E11" s="16" t="s">
        <v>825</v>
      </c>
      <c r="F11" s="18">
        <v>1</v>
      </c>
      <c r="G11" s="21"/>
    </row>
    <row r="12" s="4" customFormat="1" spans="3:3">
      <c r="C12" s="5"/>
    </row>
    <row r="13" s="4" customFormat="1" spans="3:3">
      <c r="C13" s="5"/>
    </row>
    <row r="14" s="4" customFormat="1" ht="362" customHeight="1" spans="1:7">
      <c r="A14" s="22" t="s">
        <v>1261</v>
      </c>
      <c r="B14" s="23"/>
      <c r="C14" s="23"/>
      <c r="D14" s="23"/>
      <c r="E14" s="23"/>
      <c r="F14" s="23"/>
      <c r="G14" s="23"/>
    </row>
  </sheetData>
  <mergeCells count="3">
    <mergeCell ref="A1:G1"/>
    <mergeCell ref="A2:G2"/>
    <mergeCell ref="A14:G14"/>
  </mergeCells>
  <printOptions horizontalCentered="1" verticalCentered="1"/>
  <pageMargins left="0.751388888888889" right="0.751388888888889" top="1" bottom="1" header="0.511805555555556" footer="0.511805555555556"/>
  <pageSetup paperSize="9" scale="12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市直</Company>
  <Application>Kingsoft Office</Application>
  <HeadingPairs>
    <vt:vector size="2" baseType="variant">
      <vt:variant>
        <vt:lpstr>工作表</vt:lpstr>
      </vt:variant>
      <vt:variant>
        <vt:i4>4</vt:i4>
      </vt:variant>
    </vt:vector>
  </HeadingPairs>
  <TitlesOfParts>
    <vt:vector size="4" baseType="lpstr">
      <vt:lpstr>标准物质</vt:lpstr>
      <vt:lpstr>试剂药品</vt:lpstr>
      <vt:lpstr>耗材</vt:lpstr>
      <vt:lpstr>水站雪迪龙耗材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罗</cp:lastModifiedBy>
  <dcterms:created xsi:type="dcterms:W3CDTF">2025-02-26T21:19:00Z</dcterms:created>
  <dcterms:modified xsi:type="dcterms:W3CDTF">2025-07-15T15:06:29Z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2052-10.8.0.6108</vt:lpwstr>
  </property>
  <property fmtid="{D5CDD505-2E9C-101B-9397-08002B2CF9AE}" pid="4" name="ICV">
    <vt:lpwstr>CE49F308834646C48ADA2C405B7B18E4_13</vt:lpwstr>
  </property>
</Properties>
</file>