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2943" windowHeight="9552" tabRatio="603"/>
  </bookViews>
  <sheets>
    <sheet name="清单表" sheetId="1" r:id="rId1"/>
  </sheets>
  <definedNames>
    <definedName name="_xlnm._FilterDatabase" localSheetId="0" hidden="1">清单表!$A$5:$I$94</definedName>
  </definedNames>
  <calcPr calcId="144525"/>
</workbook>
</file>

<file path=xl/sharedStrings.xml><?xml version="1.0" encoding="utf-8"?>
<sst xmlns="http://schemas.openxmlformats.org/spreadsheetml/2006/main" count="242" uniqueCount="141">
  <si>
    <t>附件3
         广西壮族自治区海洋环境监测中心站科研楼实验样品存放区与综合功能保障区维修升级施工量清单</t>
  </si>
  <si>
    <t>建设单位：广西壮族自治区海洋环境监测中心站</t>
  </si>
  <si>
    <t>工程项目：广西壮族自治区海洋环境监测中心站科研楼实验样品存放区与综合功能保障区维修升级</t>
  </si>
  <si>
    <t>序号</t>
  </si>
  <si>
    <t>项目名称</t>
  </si>
  <si>
    <t>单位</t>
  </si>
  <si>
    <t>数量</t>
  </si>
  <si>
    <t>人工和辅材</t>
  </si>
  <si>
    <t>主材</t>
  </si>
  <si>
    <t>综合单价(元)</t>
  </si>
  <si>
    <t>总价(元)</t>
  </si>
  <si>
    <t>备注</t>
  </si>
  <si>
    <t>一楼拆改部分</t>
  </si>
  <si>
    <t>拆除原有备餐区矮隔墙及玻璃隔断</t>
  </si>
  <si>
    <t>㎡</t>
  </si>
  <si>
    <t>人工费</t>
  </si>
  <si>
    <t>拆除原有备餐区排风管道</t>
  </si>
  <si>
    <t>工</t>
  </si>
  <si>
    <t>拆除电梯间180mm红砖墙门洞，门洞1.5m*2.2m</t>
  </si>
  <si>
    <t>拆除原有包厢180mm红砖隔墙</t>
  </si>
  <si>
    <t>拆除原有包厢屏风</t>
  </si>
  <si>
    <t>拆除原有包厢旧门及原大厅玻璃门</t>
  </si>
  <si>
    <t>扇</t>
  </si>
  <si>
    <t>拆除原有包厢天花吊顶及护墙板等</t>
  </si>
  <si>
    <r>
      <rPr>
        <sz val="18"/>
        <rFont val="宋体"/>
        <charset val="134"/>
      </rPr>
      <t>拆除原有卫生间1</t>
    </r>
    <r>
      <rPr>
        <sz val="18"/>
        <rFont val="宋体"/>
        <charset val="134"/>
      </rPr>
      <t>80mm红砖隔墙</t>
    </r>
  </si>
  <si>
    <t>拆除原有卫生间墙面瓷砖</t>
  </si>
  <si>
    <t>拆除原有卫生间地板瓷砖</t>
  </si>
  <si>
    <t>拆除原有卫生间地台</t>
  </si>
  <si>
    <t>m³</t>
  </si>
  <si>
    <t>拆除原有卫生间冼手台</t>
  </si>
  <si>
    <t>个</t>
  </si>
  <si>
    <t>拆除卫生间隔断</t>
  </si>
  <si>
    <t>项</t>
  </si>
  <si>
    <t>拆除原有卫生间和后厨、储物间铝扣板吊顶</t>
  </si>
  <si>
    <t>保护性拆改原有厨房排烟设备</t>
  </si>
  <si>
    <t>拆除原有厨房排风管道、部分油烟管道</t>
  </si>
  <si>
    <t>拆除原有不锈钢凉菜间、不锈钢海鲜池隔墙、玻璃海鲜池</t>
  </si>
  <si>
    <t>拆除后厨和储藏间180mm红砖隔墙、矮墙玻璃隔断</t>
  </si>
  <si>
    <t>拆除后厨储藏间墙砖</t>
  </si>
  <si>
    <t>拆除后厨区储藏间轻质隔墙</t>
  </si>
  <si>
    <t>拆除后厨区储藏间铝合金玻璃门、过道门、储藏间铁门</t>
  </si>
  <si>
    <t>拆除后厨区储藏间铁皮瓦挡墙</t>
  </si>
  <si>
    <t>拆除后厨区发电机及排气管</t>
  </si>
  <si>
    <t>铲除打磨墙面原后厨储藏间、过道墙面腻子</t>
  </si>
  <si>
    <t>原包厢护墙板清洗保洁</t>
  </si>
  <si>
    <t>新做卫生间排污管道挖沟</t>
  </si>
  <si>
    <t>米</t>
  </si>
  <si>
    <t>拆除后垃圾清理运输</t>
  </si>
  <si>
    <t>人工费，搬运到垃圾临时堆放地点,外运到市外建筑垃圾指定堆放点</t>
  </si>
  <si>
    <t>小计</t>
  </si>
  <si>
    <t>二楼拆改部分</t>
  </si>
  <si>
    <t>拆除原实验室与二楼交界处玻璃隔断</t>
  </si>
  <si>
    <t>人工费加清理至一楼指定位置统一处理</t>
  </si>
  <si>
    <t>一楼装修部分</t>
  </si>
  <si>
    <t>新建男女卫生间、更衣间隔墙180mm隔墙</t>
  </si>
  <si>
    <t>红砖，人工，水泥砂浆</t>
  </si>
  <si>
    <t>新建储物间加高隔墙180mm隔墙</t>
  </si>
  <si>
    <t>免漆板封顶隔墙</t>
  </si>
  <si>
    <t>新建2个隔间隔墙</t>
  </si>
  <si>
    <t>修复调整原包房活动隔墙板</t>
  </si>
  <si>
    <t>新建更衣室两间</t>
  </si>
  <si>
    <t>原有备餐区位置拆除后新建</t>
  </si>
  <si>
    <t>更衣室镜子</t>
  </si>
  <si>
    <t>5mm白镜，人工及辅料</t>
  </si>
  <si>
    <t>各部位墙体抹灰及拆改部分残边抹灰</t>
  </si>
  <si>
    <t>人工，水泥砂浆</t>
  </si>
  <si>
    <t>新建墙体刮腻子刷乳胶漆（两遍腻子打磨一遍底漆两面漆）</t>
  </si>
  <si>
    <t>立邦环保防潮防霉腻子粉（两遍腻子打磨），防锈漆、防裂宝、防裂布条、阴阳角线，立邦环保净味底面漆（一遍底漆两遍面漆）</t>
  </si>
  <si>
    <t>新做实验储藏室地砖铺贴</t>
  </si>
  <si>
    <t>800*800瓷砖，50mm厚1：3水泥砂浆找平，纯水泥粘贴，现场精工铺贴。</t>
  </si>
  <si>
    <t>新做实验室拆除墙体后地板砖修复</t>
  </si>
  <si>
    <t>男女卫生间300*600墙砖及铺设</t>
  </si>
  <si>
    <t>300*600瓷砖、界面剂，挂件，纯水泥粘贴，现场精工铺贴。（5%损耗）</t>
  </si>
  <si>
    <t>男女卫生间间300*300地板砖及铺设</t>
  </si>
  <si>
    <t>300*300瓷砖，50mm厚1：3水泥砂浆找平，纯水泥粘贴，现场精工铺贴，无美缝。（5%损耗）</t>
  </si>
  <si>
    <t>实验室旁储物间地板砖及铺设</t>
  </si>
  <si>
    <t>800*800瓷砖，50mm厚1：3水泥砂浆找平，纯水泥粘贴，现场精工铺贴。（5%损耗）</t>
  </si>
  <si>
    <t>综合功能保障区地砖及排水沟破损修复铺贴</t>
  </si>
  <si>
    <t>800*800瓷砖，1：3水泥砂浆找平，纯水泥粘贴，现场精工铺贴。</t>
  </si>
  <si>
    <t>实验储物间踢脚线及铺设</t>
  </si>
  <si>
    <t>m</t>
  </si>
  <si>
    <t>800*80瓷砖，50mm厚1：3水泥砂浆找平，纯水泥粘贴，现场精工铺贴。</t>
  </si>
  <si>
    <t>实验储物间、更衣室、储藏间平开门</t>
  </si>
  <si>
    <t>樘</t>
  </si>
  <si>
    <t>成品平开门，人工安装</t>
  </si>
  <si>
    <t>卫生间铝合金门</t>
  </si>
  <si>
    <t>综合功能保障区铝合金玻璃隔断及地弹门</t>
  </si>
  <si>
    <t>成品地弹门订制，人工安装</t>
  </si>
  <si>
    <t>实验室区走廊地弹门</t>
  </si>
  <si>
    <t>男女卫生间抗培特板隔断</t>
  </si>
  <si>
    <t>成品抗培特板隔断</t>
  </si>
  <si>
    <t>男女卫生间及蹲坑水箱</t>
  </si>
  <si>
    <t>套</t>
  </si>
  <si>
    <t>成品蹲坑水箱</t>
  </si>
  <si>
    <t>男女卫生间及大理石洗手台（含台盆和水龙头）</t>
  </si>
  <si>
    <t>定制大理石洗手台，水盆，水龙头</t>
  </si>
  <si>
    <t>男女卫生间镜子</t>
  </si>
  <si>
    <t>12mm阻燃木工板底，5mm白镜，人工及辅料</t>
  </si>
  <si>
    <t>综合功能保障区和储藏间600*600铝扣板吊顶</t>
  </si>
  <si>
    <t>600*600铝扣板吊顶，人工安装</t>
  </si>
  <si>
    <t>男女卫生间300*300铝扣板吊顶</t>
  </si>
  <si>
    <t>300*300铝扣板吊顶，人工安装</t>
  </si>
  <si>
    <t>实验室固定10mm钢化玻璃窗</t>
  </si>
  <si>
    <t>10厘钢化玻璃，人工及配件</t>
  </si>
  <si>
    <t>实验室120mm宽304不锈钢窗边双面包套</t>
  </si>
  <si>
    <t>定制不锈钢，人工及辅料</t>
  </si>
  <si>
    <t>综合功能保障区可移动式屏风</t>
  </si>
  <si>
    <t>可移动式屏风</t>
  </si>
  <si>
    <t>实验样品存放区大门处新建玻璃隔断地梁</t>
  </si>
  <si>
    <t>实验样品存放区大门处地梁不锈钢包边</t>
  </si>
  <si>
    <t>不锈钢包边</t>
  </si>
  <si>
    <t>实验样品存放区12厘钢化玻璃隔墙</t>
  </si>
  <si>
    <t>12厘钢化玻璃，人工及配件</t>
  </si>
  <si>
    <t>修复原有天花吊顶</t>
  </si>
  <si>
    <t>原有天花吊顶破损修复。</t>
  </si>
  <si>
    <t>铁艺活动置物架</t>
  </si>
  <si>
    <t>M</t>
  </si>
  <si>
    <t>铁艺活动置物架，四层；
规格:500mm*1000mm；
500mm*2000mm；
根据现场数量调整。</t>
  </si>
  <si>
    <t>水电工程</t>
  </si>
  <si>
    <t>水电安装改造（暗装线路敷设，含人工、材料）</t>
  </si>
  <si>
    <t>品牌电缆电线，2.5㎡铜芯线，4㎡铜芯线，6㎡铜芯线，PVC联塑管，给水日丰管，排水联塑管。</t>
  </si>
  <si>
    <t>电气工程</t>
  </si>
  <si>
    <t>实验室LED平板灯</t>
  </si>
  <si>
    <t>成品灯具，数量款式样式暂定</t>
  </si>
  <si>
    <t>实验样品存放区与综合功能保障区LED平板吸顶灯</t>
  </si>
  <si>
    <t>盏</t>
  </si>
  <si>
    <t>600*600扣板灯（或平板灯）</t>
  </si>
  <si>
    <t>300*300扣板灯（或平板灯）</t>
  </si>
  <si>
    <t>原有天花筒灯</t>
  </si>
  <si>
    <t>二楼吸顶灯</t>
  </si>
  <si>
    <t>排气扇</t>
  </si>
  <si>
    <t>成品排气扇，数量款式样式暂定</t>
  </si>
  <si>
    <t>开关插座</t>
  </si>
  <si>
    <t>成品开关，数量款式样式暂定</t>
  </si>
  <si>
    <t>地插</t>
  </si>
  <si>
    <t>防水及其它杂项</t>
  </si>
  <si>
    <t>人工，主材，辅材</t>
  </si>
  <si>
    <t>材料二次搬运费</t>
  </si>
  <si>
    <t>完工粗开荒及精保洁</t>
  </si>
  <si>
    <t>人工，辅材</t>
  </si>
  <si>
    <t>A.工程造价合计</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</si>
</sst>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 numFmtId="177" formatCode="0_);[Red]\(0\)"/>
    <numFmt numFmtId="178" formatCode="0.00_ "/>
  </numFmts>
  <fonts count="30">
    <font>
      <sz val="12"/>
      <name val="宋体"/>
      <charset val="134"/>
    </font>
    <font>
      <sz val="18"/>
      <name val="宋体"/>
      <charset val="134"/>
    </font>
    <font>
      <b/>
      <sz val="14"/>
      <name val="宋体"/>
      <charset val="134"/>
    </font>
    <font>
      <sz val="14"/>
      <name val="宋体"/>
      <charset val="134"/>
    </font>
    <font>
      <sz val="14"/>
      <color theme="0"/>
      <name val="宋体"/>
      <charset val="134"/>
    </font>
    <font>
      <b/>
      <sz val="26"/>
      <name val="宋体"/>
      <charset val="134"/>
    </font>
    <font>
      <sz val="26"/>
      <name val="宋体"/>
      <charset val="134"/>
    </font>
    <font>
      <b/>
      <sz val="20"/>
      <name val="宋体"/>
      <charset val="134"/>
    </font>
    <font>
      <b/>
      <sz val="18"/>
      <name val="宋体"/>
      <charset val="134"/>
    </font>
    <font>
      <b/>
      <sz val="22"/>
      <name val="宋体"/>
      <charset val="134"/>
    </font>
    <font>
      <b/>
      <sz val="18"/>
      <color rgb="FFFF0000"/>
      <name val="宋体"/>
      <charset val="134"/>
    </font>
    <font>
      <sz val="11"/>
      <color indexed="8"/>
      <name val="宋体"/>
      <charset val="134"/>
    </font>
    <font>
      <sz val="11"/>
      <color indexed="10"/>
      <name val="宋体"/>
      <charset val="134"/>
    </font>
    <font>
      <sz val="11"/>
      <color indexed="20"/>
      <name val="宋体"/>
      <charset val="134"/>
    </font>
    <font>
      <b/>
      <sz val="11"/>
      <color indexed="52"/>
      <name val="宋体"/>
      <charset val="134"/>
    </font>
    <font>
      <b/>
      <sz val="18"/>
      <color indexed="56"/>
      <name val="宋体"/>
      <charset val="134"/>
    </font>
    <font>
      <sz val="11"/>
      <color indexed="60"/>
      <name val="宋体"/>
      <charset val="134"/>
    </font>
    <font>
      <sz val="11"/>
      <color indexed="62"/>
      <name val="宋体"/>
      <charset val="134"/>
    </font>
    <font>
      <sz val="11"/>
      <color indexed="9"/>
      <name val="宋体"/>
      <charset val="134"/>
    </font>
    <font>
      <u/>
      <sz val="11"/>
      <color indexed="12"/>
      <name val="宋体"/>
      <charset val="134"/>
    </font>
    <font>
      <u/>
      <sz val="11"/>
      <color indexed="20"/>
      <name val="宋体"/>
      <charset val="134"/>
    </font>
    <font>
      <b/>
      <sz val="11"/>
      <color indexed="56"/>
      <name val="宋体"/>
      <charset val="134"/>
    </font>
    <font>
      <b/>
      <sz val="11"/>
      <color indexed="9"/>
      <name val="宋体"/>
      <charset val="134"/>
    </font>
    <font>
      <i/>
      <sz val="11"/>
      <color indexed="23"/>
      <name val="宋体"/>
      <charset val="134"/>
    </font>
    <font>
      <sz val="11"/>
      <color indexed="52"/>
      <name val="宋体"/>
      <charset val="134"/>
    </font>
    <font>
      <b/>
      <sz val="15"/>
      <color indexed="56"/>
      <name val="宋体"/>
      <charset val="134"/>
    </font>
    <font>
      <b/>
      <sz val="11"/>
      <color indexed="8"/>
      <name val="宋体"/>
      <charset val="134"/>
    </font>
    <font>
      <b/>
      <sz val="13"/>
      <color indexed="56"/>
      <name val="宋体"/>
      <charset val="134"/>
    </font>
    <font>
      <sz val="11"/>
      <color indexed="17"/>
      <name val="宋体"/>
      <charset val="134"/>
    </font>
    <font>
      <b/>
      <sz val="11"/>
      <color indexed="63"/>
      <name val="宋体"/>
      <charset val="134"/>
    </font>
  </fonts>
  <fills count="2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2"/>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3"/>
        <bgColor indexed="64"/>
      </patternFill>
    </fill>
    <fill>
      <patternFill patternType="solid">
        <fgColor indexed="31"/>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36"/>
        <bgColor indexed="64"/>
      </patternFill>
    </fill>
    <fill>
      <patternFill patternType="solid">
        <fgColor indexed="29"/>
        <bgColor indexed="64"/>
      </patternFill>
    </fill>
    <fill>
      <patternFill patternType="solid">
        <fgColor indexed="49"/>
        <bgColor indexed="64"/>
      </patternFill>
    </fill>
    <fill>
      <patternFill patternType="solid">
        <fgColor indexed="62"/>
        <bgColor indexed="64"/>
      </patternFill>
    </fill>
    <fill>
      <patternFill patternType="solid">
        <fgColor indexed="30"/>
        <bgColor indexed="64"/>
      </patternFill>
    </fill>
    <fill>
      <patternFill patternType="solid">
        <fgColor indexed="46"/>
        <bgColor indexed="64"/>
      </patternFill>
    </fill>
    <fill>
      <patternFill patternType="solid">
        <fgColor indexed="10"/>
        <bgColor indexed="64"/>
      </patternFill>
    </fill>
    <fill>
      <patternFill patternType="solid">
        <fgColor indexed="27"/>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92">
    <xf numFmtId="0" fontId="0" fillId="0" borderId="0"/>
    <xf numFmtId="42" fontId="11" fillId="0" borderId="0">
      <alignment vertical="center"/>
    </xf>
    <xf numFmtId="0" fontId="11" fillId="11" borderId="0">
      <alignment vertical="center"/>
    </xf>
    <xf numFmtId="0" fontId="11" fillId="8" borderId="0">
      <alignment vertical="center"/>
    </xf>
    <xf numFmtId="0" fontId="17" fillId="12" borderId="8">
      <alignment vertical="center"/>
    </xf>
    <xf numFmtId="44" fontId="11" fillId="0" borderId="0">
      <alignment vertical="center"/>
    </xf>
    <xf numFmtId="41" fontId="11" fillId="0" borderId="0">
      <alignment vertical="center"/>
    </xf>
    <xf numFmtId="0" fontId="11" fillId="14" borderId="0">
      <alignment vertical="center"/>
    </xf>
    <xf numFmtId="0" fontId="14" fillId="2" borderId="8">
      <alignment vertical="center"/>
    </xf>
    <xf numFmtId="0" fontId="13" fillId="7" borderId="0">
      <alignment vertical="center"/>
    </xf>
    <xf numFmtId="43" fontId="11" fillId="0" borderId="0">
      <alignment vertical="center"/>
    </xf>
    <xf numFmtId="0" fontId="18" fillId="14" borderId="0">
      <alignment vertical="center"/>
    </xf>
    <xf numFmtId="0" fontId="19" fillId="0" borderId="0">
      <alignment vertical="center"/>
    </xf>
    <xf numFmtId="9" fontId="11" fillId="0" borderId="0">
      <alignment vertical="center"/>
    </xf>
    <xf numFmtId="0" fontId="20" fillId="0" borderId="0">
      <alignment vertical="center"/>
    </xf>
    <xf numFmtId="0" fontId="0" fillId="6" borderId="7">
      <alignment vertical="center"/>
    </xf>
    <xf numFmtId="0" fontId="18" fillId="16" borderId="0">
      <alignment vertical="center"/>
    </xf>
    <xf numFmtId="0" fontId="21" fillId="0" borderId="0">
      <alignment vertical="center"/>
    </xf>
    <xf numFmtId="0" fontId="12" fillId="0" borderId="0">
      <alignment vertical="center"/>
    </xf>
    <xf numFmtId="0" fontId="15" fillId="0" borderId="0">
      <alignment vertical="center"/>
    </xf>
    <xf numFmtId="0" fontId="23" fillId="0" borderId="0">
      <alignment vertical="center"/>
    </xf>
    <xf numFmtId="0" fontId="25" fillId="0" borderId="11">
      <alignment vertical="center"/>
    </xf>
    <xf numFmtId="0" fontId="27" fillId="0" borderId="13">
      <alignment vertical="center"/>
    </xf>
    <xf numFmtId="0" fontId="18" fillId="19" borderId="0">
      <alignment vertical="center"/>
    </xf>
    <xf numFmtId="0" fontId="21" fillId="0" borderId="14">
      <alignment vertical="center"/>
    </xf>
    <xf numFmtId="0" fontId="18" fillId="15" borderId="0">
      <alignment vertical="center"/>
    </xf>
    <xf numFmtId="0" fontId="29" fillId="2" borderId="15">
      <alignment vertical="center"/>
    </xf>
    <xf numFmtId="0" fontId="14" fillId="2" borderId="8">
      <alignment vertical="center"/>
    </xf>
    <xf numFmtId="0" fontId="22" fillId="3" borderId="9">
      <alignment vertical="center"/>
    </xf>
    <xf numFmtId="0" fontId="11" fillId="20" borderId="0">
      <alignment vertical="center"/>
    </xf>
    <xf numFmtId="0" fontId="11" fillId="12" borderId="0">
      <alignment vertical="center"/>
    </xf>
    <xf numFmtId="0" fontId="18" fillId="21" borderId="0">
      <alignment vertical="center"/>
    </xf>
    <xf numFmtId="0" fontId="24" fillId="0" borderId="10">
      <alignment vertical="center"/>
    </xf>
    <xf numFmtId="0" fontId="11" fillId="13" borderId="0">
      <alignment vertical="center"/>
    </xf>
    <xf numFmtId="0" fontId="26" fillId="0" borderId="12">
      <alignment vertical="center"/>
    </xf>
    <xf numFmtId="0" fontId="28" fillId="8" borderId="0">
      <alignment vertical="center"/>
    </xf>
    <xf numFmtId="0" fontId="11" fillId="16" borderId="0">
      <alignment vertical="center"/>
    </xf>
    <xf numFmtId="0" fontId="16" fillId="10" borderId="0">
      <alignment vertical="center"/>
    </xf>
    <xf numFmtId="0" fontId="11" fillId="22" borderId="0">
      <alignment vertical="center"/>
    </xf>
    <xf numFmtId="0" fontId="18" fillId="18" borderId="0">
      <alignment vertical="center"/>
    </xf>
    <xf numFmtId="0" fontId="11" fillId="13" borderId="0">
      <alignment vertical="center"/>
    </xf>
    <xf numFmtId="0" fontId="11" fillId="11" borderId="0">
      <alignment vertical="center"/>
    </xf>
    <xf numFmtId="0" fontId="11" fillId="13" borderId="0">
      <alignment vertical="center"/>
    </xf>
    <xf numFmtId="0" fontId="11" fillId="7" borderId="0">
      <alignment vertical="center"/>
    </xf>
    <xf numFmtId="0" fontId="29" fillId="2" borderId="15">
      <alignment vertical="center"/>
    </xf>
    <xf numFmtId="0" fontId="18" fillId="15" borderId="0">
      <alignment vertical="center"/>
    </xf>
    <xf numFmtId="0" fontId="11" fillId="16" borderId="0">
      <alignment vertical="center"/>
    </xf>
    <xf numFmtId="0" fontId="18" fillId="24" borderId="0">
      <alignment vertical="center"/>
    </xf>
    <xf numFmtId="0" fontId="18" fillId="15" borderId="0">
      <alignment vertical="center"/>
    </xf>
    <xf numFmtId="0" fontId="11" fillId="20" borderId="0">
      <alignment vertical="center"/>
    </xf>
    <xf numFmtId="0" fontId="11" fillId="20" borderId="0">
      <alignment vertical="center"/>
    </xf>
    <xf numFmtId="0" fontId="18" fillId="17" borderId="0">
      <alignment vertical="center"/>
    </xf>
    <xf numFmtId="0" fontId="11" fillId="13" borderId="0">
      <alignment vertical="center"/>
    </xf>
    <xf numFmtId="0" fontId="18" fillId="17" borderId="0">
      <alignment vertical="center"/>
    </xf>
    <xf numFmtId="0" fontId="18" fillId="23" borderId="0">
      <alignment vertical="center"/>
    </xf>
    <xf numFmtId="0" fontId="11" fillId="9" borderId="0">
      <alignment vertical="center"/>
    </xf>
    <xf numFmtId="0" fontId="16" fillId="10" borderId="0">
      <alignment vertical="center"/>
    </xf>
    <xf numFmtId="0" fontId="11" fillId="9" borderId="0">
      <alignment vertical="center"/>
    </xf>
    <xf numFmtId="0" fontId="18" fillId="25" borderId="0">
      <alignment vertical="center"/>
    </xf>
    <xf numFmtId="0" fontId="11" fillId="7" borderId="0">
      <alignment vertical="center"/>
    </xf>
    <xf numFmtId="0" fontId="11" fillId="8" borderId="0">
      <alignment vertical="center"/>
    </xf>
    <xf numFmtId="0" fontId="0" fillId="0" borderId="0"/>
    <xf numFmtId="0" fontId="11" fillId="20" borderId="0">
      <alignment vertical="center"/>
    </xf>
    <xf numFmtId="0" fontId="11" fillId="22" borderId="0">
      <alignment vertical="center"/>
    </xf>
    <xf numFmtId="0" fontId="11" fillId="12" borderId="0">
      <alignment vertical="center"/>
    </xf>
    <xf numFmtId="0" fontId="11" fillId="14" borderId="0">
      <alignment vertical="center"/>
    </xf>
    <xf numFmtId="0" fontId="18" fillId="19" borderId="0">
      <alignment vertical="center"/>
    </xf>
    <xf numFmtId="0" fontId="18" fillId="16" borderId="0">
      <alignment vertical="center"/>
    </xf>
    <xf numFmtId="0" fontId="18" fillId="14" borderId="0">
      <alignment vertical="center"/>
    </xf>
    <xf numFmtId="0" fontId="18" fillId="17" borderId="0">
      <alignment vertical="center"/>
    </xf>
    <xf numFmtId="0" fontId="18" fillId="25" borderId="0">
      <alignment vertical="center"/>
    </xf>
    <xf numFmtId="0" fontId="25" fillId="0" borderId="11">
      <alignment vertical="center"/>
    </xf>
    <xf numFmtId="0" fontId="27" fillId="0" borderId="13">
      <alignment vertical="center"/>
    </xf>
    <xf numFmtId="0" fontId="21" fillId="0" borderId="14">
      <alignment vertical="center"/>
    </xf>
    <xf numFmtId="0" fontId="21" fillId="0" borderId="0">
      <alignment vertical="center"/>
    </xf>
    <xf numFmtId="0" fontId="15" fillId="0" borderId="0">
      <alignment vertical="center"/>
    </xf>
    <xf numFmtId="0" fontId="13" fillId="7" borderId="0">
      <alignment vertical="center"/>
    </xf>
    <xf numFmtId="0" fontId="0" fillId="0" borderId="0"/>
    <xf numFmtId="0" fontId="28" fillId="8" borderId="0">
      <alignment vertical="center"/>
    </xf>
    <xf numFmtId="0" fontId="26" fillId="0" borderId="12">
      <alignment vertical="center"/>
    </xf>
    <xf numFmtId="0" fontId="22" fillId="3" borderId="9">
      <alignment vertical="center"/>
    </xf>
    <xf numFmtId="0" fontId="23" fillId="0" borderId="0">
      <alignment vertical="center"/>
    </xf>
    <xf numFmtId="0" fontId="12" fillId="0" borderId="0">
      <alignment vertical="center"/>
    </xf>
    <xf numFmtId="0" fontId="24" fillId="0" borderId="10">
      <alignment vertical="center"/>
    </xf>
    <xf numFmtId="0" fontId="18" fillId="18" borderId="0">
      <alignment vertical="center"/>
    </xf>
    <xf numFmtId="0" fontId="18" fillId="21" borderId="0">
      <alignment vertical="center"/>
    </xf>
    <xf numFmtId="0" fontId="18" fillId="24" borderId="0">
      <alignment vertical="center"/>
    </xf>
    <xf numFmtId="0" fontId="18" fillId="15" borderId="0">
      <alignment vertical="center"/>
    </xf>
    <xf numFmtId="0" fontId="18" fillId="17" borderId="0">
      <alignment vertical="center"/>
    </xf>
    <xf numFmtId="0" fontId="18" fillId="23" borderId="0">
      <alignment vertical="center"/>
    </xf>
    <xf numFmtId="0" fontId="17" fillId="12" borderId="8">
      <alignment vertical="center"/>
    </xf>
    <xf numFmtId="0" fontId="0" fillId="6" borderId="7">
      <alignment vertical="center"/>
    </xf>
  </cellStyleXfs>
  <cellXfs count="54">
    <xf numFmtId="0" fontId="0" fillId="0" borderId="0" xfId="0" applyProtection="1"/>
    <xf numFmtId="0" fontId="1" fillId="0" borderId="0" xfId="0" applyFont="1" applyAlignment="1" applyProtection="1">
      <alignment horizontal="center" vertical="center"/>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xf>
    <xf numFmtId="0" fontId="1" fillId="3" borderId="0" xfId="0" applyFont="1" applyFill="1" applyBorder="1" applyAlignment="1" applyProtection="1">
      <alignment horizontal="center" vertical="center"/>
    </xf>
    <xf numFmtId="0" fontId="1" fillId="4" borderId="0" xfId="0" applyFont="1" applyFill="1" applyAlignment="1" applyProtection="1">
      <alignment horizontal="center" vertical="center"/>
    </xf>
    <xf numFmtId="0" fontId="1" fillId="3" borderId="0" xfId="0" applyFont="1" applyFill="1" applyAlignment="1" applyProtection="1">
      <alignment horizontal="center" vertical="center"/>
    </xf>
    <xf numFmtId="0" fontId="1" fillId="5"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176" fontId="1" fillId="0"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4" borderId="1" xfId="0" applyFont="1" applyFill="1" applyBorder="1" applyAlignment="1" applyProtection="1">
      <alignment horizontal="left" vertical="center" wrapText="1"/>
    </xf>
    <xf numFmtId="176" fontId="1" fillId="4"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176" fontId="1" fillId="0" borderId="0" xfId="0" applyNumberFormat="1"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17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8"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1" fillId="0" borderId="6" xfId="0" applyFont="1" applyFill="1" applyBorder="1" applyAlignment="1" applyProtection="1">
      <alignment horizontal="left" vertical="center"/>
    </xf>
    <xf numFmtId="0" fontId="1" fillId="0" borderId="6" xfId="0" applyFont="1" applyFill="1" applyBorder="1" applyAlignment="1" applyProtection="1">
      <alignment horizontal="center" vertical="center"/>
    </xf>
    <xf numFmtId="176" fontId="3" fillId="0" borderId="0" xfId="0" applyNumberFormat="1" applyFont="1" applyFill="1" applyBorder="1" applyAlignment="1" applyProtection="1">
      <alignment horizontal="center" vertical="center"/>
    </xf>
    <xf numFmtId="0" fontId="1" fillId="0" borderId="5" xfId="0" applyFont="1" applyFill="1" applyBorder="1" applyAlignment="1" applyProtection="1">
      <alignment horizontal="left" vertical="center"/>
    </xf>
    <xf numFmtId="0" fontId="1" fillId="0" borderId="5" xfId="0" applyFont="1" applyFill="1" applyBorder="1" applyAlignment="1" applyProtection="1">
      <alignment horizontal="left" vertical="center" wrapText="1"/>
    </xf>
    <xf numFmtId="177" fontId="8" fillId="0" borderId="1" xfId="0" applyNumberFormat="1" applyFont="1" applyFill="1" applyBorder="1" applyAlignment="1" applyProtection="1">
      <alignment horizontal="center" vertical="center"/>
    </xf>
  </cellXfs>
  <cellStyles count="92">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20% - 强调文字颜色 2" xfId="43" builtinId="34"/>
    <cellStyle name="输出 2" xfId="44"/>
    <cellStyle name="60% - 强调文字颜色 4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60% - 强调文字颜色 3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好 2" xfId="78"/>
    <cellStyle name="汇总 2" xfId="79"/>
    <cellStyle name="检查单元格 2" xfId="80"/>
    <cellStyle name="解释性文本 2" xfId="81"/>
    <cellStyle name="警告文本 2" xfId="82"/>
    <cellStyle name="链接单元格 2" xfId="83"/>
    <cellStyle name="强调文字颜色 1 2" xfId="84"/>
    <cellStyle name="强调文字颜色 2 2" xfId="85"/>
    <cellStyle name="强调文字颜色 3 2" xfId="86"/>
    <cellStyle name="强调文字颜色 4 2" xfId="87"/>
    <cellStyle name="强调文字颜色 5 2" xfId="88"/>
    <cellStyle name="强调文字颜色 6 2" xfId="89"/>
    <cellStyle name="输入 2" xfId="90"/>
    <cellStyle name="注释 2" xfId="9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indexed="17"/>
  </sheetPr>
  <dimension ref="A1:HU105"/>
  <sheetViews>
    <sheetView showGridLines="0" tabSelected="1" zoomScale="40" zoomScaleNormal="40" workbookViewId="0">
      <pane ySplit="5" topLeftCell="A6" activePane="bottomLeft" state="frozenSplit"/>
      <selection/>
      <selection pane="bottomLeft" activeCell="P8" sqref="P8"/>
    </sheetView>
  </sheetViews>
  <sheetFormatPr defaultColWidth="9" defaultRowHeight="18.75" customHeight="1"/>
  <cols>
    <col min="1" max="1" width="8.5" style="8" customWidth="1"/>
    <col min="2" max="2" width="62.375" style="9" customWidth="1"/>
    <col min="3" max="3" width="7.875" style="10" customWidth="1"/>
    <col min="4" max="5" width="18.75" style="11" customWidth="1"/>
    <col min="6" max="6" width="20.125" style="11" customWidth="1"/>
    <col min="7" max="7" width="24.875" style="12" customWidth="1"/>
    <col min="8" max="8" width="23" style="12" customWidth="1"/>
    <col min="9" max="9" width="43.375" style="13" customWidth="1"/>
    <col min="10" max="15" width="9" style="10" customWidth="1"/>
    <col min="16" max="16" width="9.125" style="10" customWidth="1"/>
    <col min="17" max="17" width="10.75" style="10" customWidth="1"/>
    <col min="18" max="19" width="12.375" style="10" customWidth="1"/>
    <col min="20" max="20" width="14" style="10" customWidth="1"/>
    <col min="21" max="36" width="9" style="10" customWidth="1"/>
    <col min="37" max="257" width="9" style="14" customWidth="1"/>
  </cols>
  <sheetData>
    <row r="1" s="1" customFormat="1" ht="30" customHeight="1" spans="1:227">
      <c r="A1" s="15" t="s">
        <v>0</v>
      </c>
      <c r="B1" s="16"/>
      <c r="C1" s="17"/>
      <c r="D1" s="17"/>
      <c r="E1" s="17"/>
      <c r="F1" s="17"/>
      <c r="G1" s="17"/>
      <c r="H1" s="17"/>
      <c r="I1" s="17"/>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row>
    <row r="2" s="1" customFormat="1" ht="55" customHeight="1" spans="1:227">
      <c r="A2" s="17"/>
      <c r="B2" s="17"/>
      <c r="C2" s="17"/>
      <c r="D2" s="17"/>
      <c r="E2" s="17"/>
      <c r="F2" s="17"/>
      <c r="G2" s="17"/>
      <c r="H2" s="17"/>
      <c r="I2" s="17"/>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1" customFormat="1" ht="35.1" customHeight="1" spans="1:227">
      <c r="A3" s="18" t="s">
        <v>1</v>
      </c>
      <c r="B3" s="18"/>
      <c r="C3" s="18"/>
      <c r="D3" s="18"/>
      <c r="E3" s="18"/>
      <c r="F3" s="18"/>
      <c r="G3" s="18"/>
      <c r="H3" s="18"/>
      <c r="I3" s="18"/>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row>
    <row r="4" s="1" customFormat="1" ht="35.1" customHeight="1" spans="1:227">
      <c r="A4" s="18" t="s">
        <v>2</v>
      </c>
      <c r="B4" s="18"/>
      <c r="C4" s="18"/>
      <c r="D4" s="18"/>
      <c r="E4" s="18"/>
      <c r="F4" s="18"/>
      <c r="G4" s="18"/>
      <c r="H4" s="18"/>
      <c r="I4" s="18"/>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row>
    <row r="5" s="2" customFormat="1" ht="48.95" customHeight="1" spans="1:227">
      <c r="A5" s="19" t="s">
        <v>3</v>
      </c>
      <c r="B5" s="20" t="s">
        <v>4</v>
      </c>
      <c r="C5" s="19" t="s">
        <v>5</v>
      </c>
      <c r="D5" s="21" t="s">
        <v>6</v>
      </c>
      <c r="E5" s="21" t="s">
        <v>7</v>
      </c>
      <c r="F5" s="21" t="s">
        <v>8</v>
      </c>
      <c r="G5" s="21" t="s">
        <v>9</v>
      </c>
      <c r="H5" s="21" t="s">
        <v>10</v>
      </c>
      <c r="I5" s="19" t="s">
        <v>11</v>
      </c>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row>
    <row r="6" s="3" customFormat="1" ht="48.95" customHeight="1" spans="1:227">
      <c r="A6" s="22" t="s">
        <v>12</v>
      </c>
      <c r="B6" s="23"/>
      <c r="C6" s="23"/>
      <c r="D6" s="23"/>
      <c r="E6" s="23"/>
      <c r="F6" s="23"/>
      <c r="G6" s="23"/>
      <c r="H6" s="23"/>
      <c r="I6" s="32"/>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row>
    <row r="7" s="4" customFormat="1" ht="35.1" customHeight="1" spans="1:229">
      <c r="A7" s="24">
        <f>ROW()-6</f>
        <v>1</v>
      </c>
      <c r="B7" s="25" t="s">
        <v>13</v>
      </c>
      <c r="C7" s="24" t="s">
        <v>14</v>
      </c>
      <c r="D7" s="26">
        <v>42</v>
      </c>
      <c r="E7" s="26"/>
      <c r="F7" s="26"/>
      <c r="G7" s="26"/>
      <c r="H7" s="26"/>
      <c r="I7" s="25" t="s">
        <v>15</v>
      </c>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HT7" s="1"/>
      <c r="HU7" s="1"/>
    </row>
    <row r="8" s="4" customFormat="1" ht="34.5" customHeight="1" spans="1:229">
      <c r="A8" s="24">
        <f t="shared" ref="A8:A17" si="0">ROW()-6</f>
        <v>2</v>
      </c>
      <c r="B8" s="25" t="s">
        <v>16</v>
      </c>
      <c r="C8" s="24" t="s">
        <v>17</v>
      </c>
      <c r="D8" s="26">
        <v>3</v>
      </c>
      <c r="E8" s="26"/>
      <c r="F8" s="26"/>
      <c r="G8" s="26"/>
      <c r="H8" s="26"/>
      <c r="I8" s="25" t="s">
        <v>15</v>
      </c>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HT8" s="1"/>
      <c r="HU8" s="1"/>
    </row>
    <row r="9" s="4" customFormat="1" ht="29" customHeight="1" spans="1:229">
      <c r="A9" s="24">
        <f t="shared" si="0"/>
        <v>3</v>
      </c>
      <c r="B9" s="25" t="s">
        <v>18</v>
      </c>
      <c r="C9" s="24" t="s">
        <v>14</v>
      </c>
      <c r="D9" s="26">
        <v>3.85</v>
      </c>
      <c r="E9" s="26"/>
      <c r="F9" s="26"/>
      <c r="G9" s="26"/>
      <c r="H9" s="26"/>
      <c r="I9" s="25" t="s">
        <v>15</v>
      </c>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HT9" s="1"/>
      <c r="HU9" s="1"/>
    </row>
    <row r="10" s="4" customFormat="1" ht="35.1" customHeight="1" spans="1:229">
      <c r="A10" s="24">
        <f t="shared" si="0"/>
        <v>4</v>
      </c>
      <c r="B10" s="25" t="s">
        <v>19</v>
      </c>
      <c r="C10" s="24" t="s">
        <v>14</v>
      </c>
      <c r="D10" s="26">
        <v>112.5</v>
      </c>
      <c r="E10" s="26"/>
      <c r="F10" s="26"/>
      <c r="G10" s="26"/>
      <c r="H10" s="26"/>
      <c r="I10" s="25" t="s">
        <v>15</v>
      </c>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HT10" s="1"/>
      <c r="HU10" s="1"/>
    </row>
    <row r="11" s="4" customFormat="1" ht="35.1" customHeight="1" spans="1:229">
      <c r="A11" s="24">
        <f t="shared" si="0"/>
        <v>5</v>
      </c>
      <c r="B11" s="25" t="s">
        <v>20</v>
      </c>
      <c r="C11" s="24" t="s">
        <v>17</v>
      </c>
      <c r="D11" s="26">
        <v>3</v>
      </c>
      <c r="E11" s="26"/>
      <c r="F11" s="26"/>
      <c r="G11" s="26"/>
      <c r="H11" s="26"/>
      <c r="I11" s="25" t="s">
        <v>15</v>
      </c>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HT11" s="1"/>
      <c r="HU11" s="1"/>
    </row>
    <row r="12" s="4" customFormat="1" ht="35.1" customHeight="1" spans="1:229">
      <c r="A12" s="24">
        <f t="shared" si="0"/>
        <v>6</v>
      </c>
      <c r="B12" s="25" t="s">
        <v>21</v>
      </c>
      <c r="C12" s="24" t="s">
        <v>22</v>
      </c>
      <c r="D12" s="26">
        <v>7</v>
      </c>
      <c r="E12" s="26"/>
      <c r="F12" s="26"/>
      <c r="G12" s="26"/>
      <c r="H12" s="26"/>
      <c r="I12" s="25" t="s">
        <v>15</v>
      </c>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HT12" s="1"/>
      <c r="HU12" s="1"/>
    </row>
    <row r="13" s="4" customFormat="1" ht="35.1" customHeight="1" spans="1:229">
      <c r="A13" s="24">
        <f t="shared" si="0"/>
        <v>7</v>
      </c>
      <c r="B13" s="25" t="s">
        <v>23</v>
      </c>
      <c r="C13" s="24" t="s">
        <v>14</v>
      </c>
      <c r="D13" s="26">
        <v>730</v>
      </c>
      <c r="E13" s="26"/>
      <c r="F13" s="26"/>
      <c r="G13" s="26"/>
      <c r="H13" s="26"/>
      <c r="I13" s="25" t="s">
        <v>15</v>
      </c>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HT13" s="1"/>
      <c r="HU13" s="1"/>
    </row>
    <row r="14" s="4" customFormat="1" ht="35.1" customHeight="1" spans="1:229">
      <c r="A14" s="24">
        <f t="shared" si="0"/>
        <v>8</v>
      </c>
      <c r="B14" s="25" t="s">
        <v>24</v>
      </c>
      <c r="C14" s="24" t="s">
        <v>14</v>
      </c>
      <c r="D14" s="26">
        <v>14.5</v>
      </c>
      <c r="E14" s="26"/>
      <c r="F14" s="26"/>
      <c r="G14" s="26"/>
      <c r="H14" s="26"/>
      <c r="I14" s="25" t="s">
        <v>15</v>
      </c>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HT14" s="1"/>
      <c r="HU14" s="1"/>
    </row>
    <row r="15" s="4" customFormat="1" ht="35.1" customHeight="1" spans="1:229">
      <c r="A15" s="24">
        <f t="shared" si="0"/>
        <v>9</v>
      </c>
      <c r="B15" s="25" t="s">
        <v>25</v>
      </c>
      <c r="C15" s="24" t="s">
        <v>14</v>
      </c>
      <c r="D15" s="26">
        <v>57</v>
      </c>
      <c r="E15" s="26"/>
      <c r="F15" s="26"/>
      <c r="G15" s="26"/>
      <c r="H15" s="26"/>
      <c r="I15" s="25" t="s">
        <v>15</v>
      </c>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HT15" s="1"/>
      <c r="HU15" s="1"/>
    </row>
    <row r="16" s="4" customFormat="1" ht="35.1" customHeight="1" spans="1:229">
      <c r="A16" s="24">
        <f t="shared" si="0"/>
        <v>10</v>
      </c>
      <c r="B16" s="25" t="s">
        <v>26</v>
      </c>
      <c r="C16" s="24" t="s">
        <v>14</v>
      </c>
      <c r="D16" s="26">
        <v>35</v>
      </c>
      <c r="E16" s="26"/>
      <c r="F16" s="26"/>
      <c r="G16" s="26"/>
      <c r="H16" s="26"/>
      <c r="I16" s="25" t="s">
        <v>15</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HT16" s="1"/>
      <c r="HU16" s="1"/>
    </row>
    <row r="17" s="4" customFormat="1" ht="35.1" customHeight="1" spans="1:229">
      <c r="A17" s="24">
        <f t="shared" si="0"/>
        <v>11</v>
      </c>
      <c r="B17" s="25" t="s">
        <v>27</v>
      </c>
      <c r="C17" s="24" t="s">
        <v>28</v>
      </c>
      <c r="D17" s="26">
        <v>3.4</v>
      </c>
      <c r="E17" s="26"/>
      <c r="F17" s="26"/>
      <c r="G17" s="26"/>
      <c r="H17" s="26"/>
      <c r="I17" s="25" t="s">
        <v>15</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HT17" s="1"/>
      <c r="HU17" s="1"/>
    </row>
    <row r="18" s="4" customFormat="1" ht="35.1" customHeight="1" spans="1:229">
      <c r="A18" s="24">
        <f t="shared" ref="A18:A27" si="1">ROW()-6</f>
        <v>12</v>
      </c>
      <c r="B18" s="25" t="s">
        <v>29</v>
      </c>
      <c r="C18" s="24" t="s">
        <v>30</v>
      </c>
      <c r="D18" s="26">
        <v>2</v>
      </c>
      <c r="E18" s="26"/>
      <c r="F18" s="26"/>
      <c r="G18" s="26"/>
      <c r="H18" s="26"/>
      <c r="I18" s="25" t="s">
        <v>15</v>
      </c>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HT18" s="1"/>
      <c r="HU18" s="1"/>
    </row>
    <row r="19" s="4" customFormat="1" ht="35.1" customHeight="1" spans="1:229">
      <c r="A19" s="24">
        <f t="shared" si="1"/>
        <v>13</v>
      </c>
      <c r="B19" s="25" t="s">
        <v>31</v>
      </c>
      <c r="C19" s="24" t="s">
        <v>32</v>
      </c>
      <c r="D19" s="26">
        <v>1</v>
      </c>
      <c r="E19" s="26"/>
      <c r="F19" s="26"/>
      <c r="G19" s="26"/>
      <c r="H19" s="26"/>
      <c r="I19" s="25" t="s">
        <v>15</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HT19" s="1"/>
      <c r="HU19" s="1"/>
    </row>
    <row r="20" s="4" customFormat="1" ht="35.1" customHeight="1" spans="1:229">
      <c r="A20" s="24">
        <f t="shared" si="1"/>
        <v>14</v>
      </c>
      <c r="B20" s="25" t="s">
        <v>33</v>
      </c>
      <c r="C20" s="24" t="s">
        <v>14</v>
      </c>
      <c r="D20" s="26">
        <v>294.5</v>
      </c>
      <c r="E20" s="26"/>
      <c r="F20" s="26"/>
      <c r="G20" s="26"/>
      <c r="H20" s="26"/>
      <c r="I20" s="25" t="s">
        <v>15</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HT20" s="1"/>
      <c r="HU20" s="1"/>
    </row>
    <row r="21" s="4" customFormat="1" ht="35.1" customHeight="1" spans="1:229">
      <c r="A21" s="24">
        <f t="shared" si="1"/>
        <v>15</v>
      </c>
      <c r="B21" s="25" t="s">
        <v>34</v>
      </c>
      <c r="C21" s="24" t="s">
        <v>17</v>
      </c>
      <c r="D21" s="26">
        <v>5</v>
      </c>
      <c r="E21" s="26"/>
      <c r="F21" s="26"/>
      <c r="G21" s="26"/>
      <c r="H21" s="26"/>
      <c r="I21" s="25" t="s">
        <v>15</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HT21" s="1"/>
      <c r="HU21" s="1"/>
    </row>
    <row r="22" s="4" customFormat="1" ht="35.1" customHeight="1" spans="1:229">
      <c r="A22" s="24">
        <f t="shared" si="1"/>
        <v>16</v>
      </c>
      <c r="B22" s="25" t="s">
        <v>35</v>
      </c>
      <c r="C22" s="24" t="s">
        <v>17</v>
      </c>
      <c r="D22" s="26">
        <v>6</v>
      </c>
      <c r="E22" s="26"/>
      <c r="F22" s="26"/>
      <c r="G22" s="26"/>
      <c r="H22" s="26"/>
      <c r="I22" s="25" t="s">
        <v>15</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HT22" s="1"/>
      <c r="HU22" s="1"/>
    </row>
    <row r="23" s="4" customFormat="1" ht="51" customHeight="1" spans="1:229">
      <c r="A23" s="24">
        <f t="shared" si="1"/>
        <v>17</v>
      </c>
      <c r="B23" s="25" t="s">
        <v>36</v>
      </c>
      <c r="C23" s="24" t="s">
        <v>17</v>
      </c>
      <c r="D23" s="26">
        <v>8</v>
      </c>
      <c r="E23" s="26"/>
      <c r="F23" s="26"/>
      <c r="G23" s="26"/>
      <c r="H23" s="26"/>
      <c r="I23" s="25" t="s">
        <v>15</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HT23" s="1"/>
      <c r="HU23" s="1"/>
    </row>
    <row r="24" s="4" customFormat="1" ht="49.5" customHeight="1" spans="1:229">
      <c r="A24" s="24">
        <f t="shared" si="1"/>
        <v>18</v>
      </c>
      <c r="B24" s="25" t="s">
        <v>37</v>
      </c>
      <c r="C24" s="24" t="s">
        <v>14</v>
      </c>
      <c r="D24" s="26">
        <v>154.3</v>
      </c>
      <c r="E24" s="26"/>
      <c r="F24" s="26"/>
      <c r="G24" s="26"/>
      <c r="H24" s="26"/>
      <c r="I24" s="25" t="s">
        <v>15</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HT24" s="1"/>
      <c r="HU24" s="1"/>
    </row>
    <row r="25" s="4" customFormat="1" ht="32.25" customHeight="1" spans="1:229">
      <c r="A25" s="24">
        <f t="shared" si="1"/>
        <v>19</v>
      </c>
      <c r="B25" s="25" t="s">
        <v>38</v>
      </c>
      <c r="C25" s="24" t="s">
        <v>14</v>
      </c>
      <c r="D25" s="26">
        <v>170</v>
      </c>
      <c r="E25" s="26"/>
      <c r="F25" s="26"/>
      <c r="G25" s="26"/>
      <c r="H25" s="26"/>
      <c r="I25" s="25" t="s">
        <v>15</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HT25" s="1"/>
      <c r="HU25" s="1"/>
    </row>
    <row r="26" s="4" customFormat="1" ht="35.1" customHeight="1" spans="1:229">
      <c r="A26" s="24">
        <f t="shared" si="1"/>
        <v>20</v>
      </c>
      <c r="B26" s="25" t="s">
        <v>39</v>
      </c>
      <c r="C26" s="24" t="s">
        <v>14</v>
      </c>
      <c r="D26" s="26">
        <v>56</v>
      </c>
      <c r="E26" s="26"/>
      <c r="F26" s="26"/>
      <c r="G26" s="26"/>
      <c r="H26" s="26"/>
      <c r="I26" s="25" t="s">
        <v>15</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HT26" s="1"/>
      <c r="HU26" s="1"/>
    </row>
    <row r="27" s="4" customFormat="1" ht="57.75" customHeight="1" spans="1:229">
      <c r="A27" s="24">
        <f t="shared" si="1"/>
        <v>21</v>
      </c>
      <c r="B27" s="25" t="s">
        <v>40</v>
      </c>
      <c r="C27" s="24" t="s">
        <v>22</v>
      </c>
      <c r="D27" s="26">
        <v>8</v>
      </c>
      <c r="E27" s="26"/>
      <c r="F27" s="26"/>
      <c r="G27" s="26"/>
      <c r="H27" s="26"/>
      <c r="I27" s="25" t="s">
        <v>15</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HT27" s="1"/>
      <c r="HU27" s="1"/>
    </row>
    <row r="28" s="4" customFormat="1" ht="35.1" customHeight="1" spans="1:229">
      <c r="A28" s="24">
        <f t="shared" ref="A28:A33" si="2">ROW()-6</f>
        <v>22</v>
      </c>
      <c r="B28" s="25" t="s">
        <v>41</v>
      </c>
      <c r="C28" s="24" t="s">
        <v>14</v>
      </c>
      <c r="D28" s="26">
        <v>17.5</v>
      </c>
      <c r="E28" s="26"/>
      <c r="F28" s="26"/>
      <c r="G28" s="26"/>
      <c r="H28" s="26"/>
      <c r="I28" s="25" t="s">
        <v>15</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HT28" s="1"/>
      <c r="HU28" s="1"/>
    </row>
    <row r="29" s="4" customFormat="1" ht="35.1" customHeight="1" spans="1:229">
      <c r="A29" s="24">
        <f t="shared" si="2"/>
        <v>23</v>
      </c>
      <c r="B29" s="25" t="s">
        <v>42</v>
      </c>
      <c r="C29" s="24" t="s">
        <v>32</v>
      </c>
      <c r="D29" s="26">
        <v>1</v>
      </c>
      <c r="E29" s="26"/>
      <c r="F29" s="26"/>
      <c r="G29" s="26"/>
      <c r="H29" s="26"/>
      <c r="I29" s="25" t="s">
        <v>15</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HT29" s="1"/>
      <c r="HU29" s="1"/>
    </row>
    <row r="30" s="4" customFormat="1" ht="39.75" customHeight="1" spans="1:229">
      <c r="A30" s="24">
        <f t="shared" si="2"/>
        <v>24</v>
      </c>
      <c r="B30" s="25" t="s">
        <v>43</v>
      </c>
      <c r="C30" s="24" t="s">
        <v>14</v>
      </c>
      <c r="D30" s="26">
        <v>152.3</v>
      </c>
      <c r="E30" s="26"/>
      <c r="F30" s="26"/>
      <c r="G30" s="26"/>
      <c r="H30" s="26"/>
      <c r="I30" s="25" t="s">
        <v>15</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HT30" s="1"/>
      <c r="HU30" s="1"/>
    </row>
    <row r="31" s="4" customFormat="1" ht="39.75" customHeight="1" spans="1:229">
      <c r="A31" s="24">
        <f t="shared" si="2"/>
        <v>25</v>
      </c>
      <c r="B31" s="25" t="s">
        <v>44</v>
      </c>
      <c r="C31" s="24" t="s">
        <v>14</v>
      </c>
      <c r="D31" s="26">
        <v>260</v>
      </c>
      <c r="E31" s="26"/>
      <c r="F31" s="26"/>
      <c r="G31" s="26"/>
      <c r="H31" s="26"/>
      <c r="I31" s="25" t="s">
        <v>15</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HT31" s="1"/>
      <c r="HU31" s="1"/>
    </row>
    <row r="32" s="4" customFormat="1" ht="35.1" customHeight="1" spans="1:229">
      <c r="A32" s="24">
        <f t="shared" si="2"/>
        <v>26</v>
      </c>
      <c r="B32" s="25" t="s">
        <v>45</v>
      </c>
      <c r="C32" s="24" t="s">
        <v>46</v>
      </c>
      <c r="D32" s="26">
        <v>45</v>
      </c>
      <c r="E32" s="26"/>
      <c r="F32" s="26"/>
      <c r="G32" s="26"/>
      <c r="H32" s="26"/>
      <c r="I32" s="25" t="s">
        <v>15</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HT32" s="1"/>
      <c r="HU32" s="1"/>
    </row>
    <row r="33" s="1" customFormat="1" ht="75" customHeight="1" spans="1:227">
      <c r="A33" s="24">
        <f t="shared" si="2"/>
        <v>27</v>
      </c>
      <c r="B33" s="25" t="s">
        <v>47</v>
      </c>
      <c r="C33" s="24" t="s">
        <v>32</v>
      </c>
      <c r="D33" s="26">
        <v>1</v>
      </c>
      <c r="E33" s="26"/>
      <c r="F33" s="26"/>
      <c r="G33" s="26"/>
      <c r="H33" s="26"/>
      <c r="I33" s="25" t="s">
        <v>48</v>
      </c>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row>
    <row r="34" s="5" customFormat="1" ht="35.1" customHeight="1" spans="1:227">
      <c r="A34" s="27"/>
      <c r="B34" s="28" t="s">
        <v>49</v>
      </c>
      <c r="C34" s="27"/>
      <c r="D34" s="29"/>
      <c r="E34" s="29"/>
      <c r="F34" s="29"/>
      <c r="G34" s="29"/>
      <c r="H34" s="29"/>
      <c r="I34" s="28"/>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row>
    <row r="35" s="1" customFormat="1" ht="60" customHeight="1" spans="1:227">
      <c r="A35" s="22" t="s">
        <v>50</v>
      </c>
      <c r="B35" s="23"/>
      <c r="C35" s="23"/>
      <c r="D35" s="23"/>
      <c r="E35" s="23"/>
      <c r="F35" s="23"/>
      <c r="G35" s="23"/>
      <c r="H35" s="23"/>
      <c r="I35" s="32"/>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row>
    <row r="36" s="1" customFormat="1" ht="67" customHeight="1" spans="1:227">
      <c r="A36" s="24">
        <f>ROW()-35</f>
        <v>1</v>
      </c>
      <c r="B36" s="25" t="s">
        <v>51</v>
      </c>
      <c r="C36" s="24" t="s">
        <v>17</v>
      </c>
      <c r="D36" s="26">
        <v>1.5</v>
      </c>
      <c r="E36" s="26"/>
      <c r="F36" s="26"/>
      <c r="G36" s="26"/>
      <c r="H36" s="26"/>
      <c r="I36" s="25" t="s">
        <v>52</v>
      </c>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row>
    <row r="37" s="5" customFormat="1" ht="35.1" customHeight="1" spans="1:227">
      <c r="A37" s="27"/>
      <c r="B37" s="28" t="s">
        <v>49</v>
      </c>
      <c r="C37" s="27"/>
      <c r="D37" s="29"/>
      <c r="E37" s="29"/>
      <c r="F37" s="29"/>
      <c r="G37" s="29"/>
      <c r="H37" s="29"/>
      <c r="I37" s="28"/>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row>
    <row r="38" s="1" customFormat="1" ht="63.95" customHeight="1" spans="1:227">
      <c r="A38" s="22" t="s">
        <v>53</v>
      </c>
      <c r="B38" s="23"/>
      <c r="C38" s="23"/>
      <c r="D38" s="23"/>
      <c r="E38" s="23"/>
      <c r="F38" s="23"/>
      <c r="G38" s="23"/>
      <c r="H38" s="23"/>
      <c r="I38" s="32"/>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row>
    <row r="39" s="1" customFormat="1" ht="65.1" customHeight="1" spans="1:227">
      <c r="A39" s="24">
        <f>ROW()-38</f>
        <v>1</v>
      </c>
      <c r="B39" s="25" t="s">
        <v>54</v>
      </c>
      <c r="C39" s="24" t="s">
        <v>14</v>
      </c>
      <c r="D39" s="26">
        <v>103</v>
      </c>
      <c r="E39" s="26"/>
      <c r="F39" s="26"/>
      <c r="G39" s="26"/>
      <c r="H39" s="26"/>
      <c r="I39" s="25" t="s">
        <v>55</v>
      </c>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row>
    <row r="40" s="1" customFormat="1" ht="65.1" customHeight="1" spans="1:227">
      <c r="A40" s="24">
        <f>ROW()-38</f>
        <v>2</v>
      </c>
      <c r="B40" s="25" t="s">
        <v>56</v>
      </c>
      <c r="C40" s="24" t="s">
        <v>14</v>
      </c>
      <c r="D40" s="26">
        <v>89</v>
      </c>
      <c r="E40" s="26"/>
      <c r="F40" s="26"/>
      <c r="G40" s="26"/>
      <c r="H40" s="26"/>
      <c r="I40" s="25" t="s">
        <v>57</v>
      </c>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row>
    <row r="41" s="1" customFormat="1" ht="52" customHeight="1" spans="1:227">
      <c r="A41" s="24">
        <f t="shared" ref="A41:A50" si="3">ROW()-38</f>
        <v>3</v>
      </c>
      <c r="B41" s="25" t="s">
        <v>58</v>
      </c>
      <c r="C41" s="24" t="s">
        <v>14</v>
      </c>
      <c r="D41" s="26">
        <v>60</v>
      </c>
      <c r="E41" s="26"/>
      <c r="F41" s="26"/>
      <c r="G41" s="26"/>
      <c r="H41" s="26"/>
      <c r="I41" s="25" t="s">
        <v>59</v>
      </c>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row>
    <row r="42" s="1" customFormat="1" ht="35.1" customHeight="1" spans="1:227">
      <c r="A42" s="24">
        <f t="shared" si="3"/>
        <v>4</v>
      </c>
      <c r="B42" s="25" t="s">
        <v>60</v>
      </c>
      <c r="C42" s="24" t="s">
        <v>14</v>
      </c>
      <c r="D42" s="26">
        <v>35</v>
      </c>
      <c r="E42" s="26"/>
      <c r="F42" s="26"/>
      <c r="G42" s="26"/>
      <c r="H42" s="26"/>
      <c r="I42" s="25" t="s">
        <v>61</v>
      </c>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row>
    <row r="43" s="4" customFormat="1" ht="48" customHeight="1" spans="1:229">
      <c r="A43" s="24">
        <f t="shared" si="3"/>
        <v>5</v>
      </c>
      <c r="B43" s="25" t="s">
        <v>62</v>
      </c>
      <c r="C43" s="24" t="s">
        <v>14</v>
      </c>
      <c r="D43" s="26">
        <v>12</v>
      </c>
      <c r="E43" s="26"/>
      <c r="F43" s="26"/>
      <c r="G43" s="26"/>
      <c r="H43" s="26"/>
      <c r="I43" s="25" t="s">
        <v>63</v>
      </c>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HT43" s="1"/>
      <c r="HU43" s="1"/>
    </row>
    <row r="44" s="1" customFormat="1" ht="55" customHeight="1" spans="1:227">
      <c r="A44" s="24">
        <f t="shared" si="3"/>
        <v>6</v>
      </c>
      <c r="B44" s="25" t="s">
        <v>64</v>
      </c>
      <c r="C44" s="24" t="s">
        <v>14</v>
      </c>
      <c r="D44" s="26">
        <v>375</v>
      </c>
      <c r="E44" s="26"/>
      <c r="F44" s="26"/>
      <c r="G44" s="26"/>
      <c r="H44" s="26"/>
      <c r="I44" s="25" t="s">
        <v>65</v>
      </c>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row>
    <row r="45" s="1" customFormat="1" ht="111" customHeight="1" spans="1:227">
      <c r="A45" s="24">
        <f t="shared" si="3"/>
        <v>7</v>
      </c>
      <c r="B45" s="25" t="s">
        <v>66</v>
      </c>
      <c r="C45" s="24" t="s">
        <v>14</v>
      </c>
      <c r="D45" s="26">
        <v>375</v>
      </c>
      <c r="E45" s="26"/>
      <c r="F45" s="26"/>
      <c r="G45" s="26"/>
      <c r="H45" s="26"/>
      <c r="I45" s="25" t="s">
        <v>67</v>
      </c>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row>
    <row r="46" s="1" customFormat="1" ht="66.6" spans="1:227">
      <c r="A46" s="24">
        <f t="shared" si="3"/>
        <v>8</v>
      </c>
      <c r="B46" s="25" t="s">
        <v>68</v>
      </c>
      <c r="C46" s="24" t="s">
        <v>14</v>
      </c>
      <c r="D46" s="26">
        <v>23</v>
      </c>
      <c r="E46" s="26"/>
      <c r="F46" s="26"/>
      <c r="G46" s="26"/>
      <c r="H46" s="26"/>
      <c r="I46" s="25" t="s">
        <v>69</v>
      </c>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row>
    <row r="47" s="1" customFormat="1" ht="66.6" spans="1:227">
      <c r="A47" s="24">
        <f t="shared" si="3"/>
        <v>9</v>
      </c>
      <c r="B47" s="25" t="s">
        <v>70</v>
      </c>
      <c r="C47" s="24" t="s">
        <v>14</v>
      </c>
      <c r="D47" s="26">
        <v>7</v>
      </c>
      <c r="E47" s="26"/>
      <c r="F47" s="26"/>
      <c r="G47" s="26"/>
      <c r="H47" s="26"/>
      <c r="I47" s="25" t="s">
        <v>69</v>
      </c>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row>
    <row r="48" s="1" customFormat="1" ht="78.95" customHeight="1" spans="1:227">
      <c r="A48" s="24">
        <f t="shared" si="3"/>
        <v>10</v>
      </c>
      <c r="B48" s="25" t="s">
        <v>71</v>
      </c>
      <c r="C48" s="24" t="s">
        <v>14</v>
      </c>
      <c r="D48" s="26">
        <v>95</v>
      </c>
      <c r="E48" s="26"/>
      <c r="F48" s="26"/>
      <c r="G48" s="26"/>
      <c r="H48" s="26"/>
      <c r="I48" s="25" t="s">
        <v>72</v>
      </c>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row>
    <row r="49" s="1" customFormat="1" ht="90.95" customHeight="1" spans="1:227">
      <c r="A49" s="24">
        <f t="shared" si="3"/>
        <v>11</v>
      </c>
      <c r="B49" s="25" t="s">
        <v>73</v>
      </c>
      <c r="C49" s="24" t="s">
        <v>14</v>
      </c>
      <c r="D49" s="26">
        <v>17</v>
      </c>
      <c r="E49" s="26"/>
      <c r="F49" s="26"/>
      <c r="G49" s="26"/>
      <c r="H49" s="26"/>
      <c r="I49" s="25" t="s">
        <v>74</v>
      </c>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row>
    <row r="50" s="1" customFormat="1" ht="66.6" spans="1:227">
      <c r="A50" s="24">
        <f t="shared" si="3"/>
        <v>12</v>
      </c>
      <c r="B50" s="25" t="s">
        <v>75</v>
      </c>
      <c r="C50" s="24" t="s">
        <v>14</v>
      </c>
      <c r="D50" s="26">
        <v>22</v>
      </c>
      <c r="E50" s="26"/>
      <c r="F50" s="26"/>
      <c r="G50" s="26"/>
      <c r="H50" s="26"/>
      <c r="I50" s="25" t="s">
        <v>76</v>
      </c>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row>
    <row r="51" s="1" customFormat="1" ht="66.6" spans="1:227">
      <c r="A51" s="24">
        <f t="shared" ref="A51:A60" si="4">ROW()-38</f>
        <v>13</v>
      </c>
      <c r="B51" s="30" t="s">
        <v>77</v>
      </c>
      <c r="C51" s="24" t="s">
        <v>14</v>
      </c>
      <c r="D51" s="26">
        <v>169</v>
      </c>
      <c r="E51" s="26"/>
      <c r="F51" s="26"/>
      <c r="G51" s="26"/>
      <c r="H51" s="26"/>
      <c r="I51" s="33" t="s">
        <v>78</v>
      </c>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row>
    <row r="52" s="1" customFormat="1" ht="66.6" spans="1:227">
      <c r="A52" s="24">
        <f t="shared" si="4"/>
        <v>14</v>
      </c>
      <c r="B52" s="25" t="s">
        <v>79</v>
      </c>
      <c r="C52" s="24" t="s">
        <v>80</v>
      </c>
      <c r="D52" s="26">
        <v>19.5</v>
      </c>
      <c r="E52" s="26"/>
      <c r="F52" s="26"/>
      <c r="G52" s="26"/>
      <c r="H52" s="26"/>
      <c r="I52" s="25" t="s">
        <v>81</v>
      </c>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row>
    <row r="53" s="1" customFormat="1" ht="35.1" customHeight="1" spans="1:227">
      <c r="A53" s="24">
        <f t="shared" si="4"/>
        <v>15</v>
      </c>
      <c r="B53" s="25" t="s">
        <v>82</v>
      </c>
      <c r="C53" s="24" t="s">
        <v>83</v>
      </c>
      <c r="D53" s="26">
        <v>9</v>
      </c>
      <c r="E53" s="26"/>
      <c r="F53" s="26"/>
      <c r="G53" s="26"/>
      <c r="H53" s="26"/>
      <c r="I53" s="25" t="s">
        <v>84</v>
      </c>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row>
    <row r="54" s="4" customFormat="1" ht="35.1" customHeight="1" spans="1:229">
      <c r="A54" s="24">
        <f t="shared" si="4"/>
        <v>16</v>
      </c>
      <c r="B54" s="25" t="s">
        <v>85</v>
      </c>
      <c r="C54" s="24" t="s">
        <v>83</v>
      </c>
      <c r="D54" s="26">
        <v>2</v>
      </c>
      <c r="E54" s="26"/>
      <c r="F54" s="26"/>
      <c r="G54" s="26"/>
      <c r="H54" s="26"/>
      <c r="I54" s="25" t="s">
        <v>84</v>
      </c>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HT54" s="1"/>
      <c r="HU54" s="1"/>
    </row>
    <row r="55" s="4" customFormat="1" ht="69.95" customHeight="1" spans="1:229">
      <c r="A55" s="24">
        <f t="shared" si="4"/>
        <v>17</v>
      </c>
      <c r="B55" s="25" t="s">
        <v>86</v>
      </c>
      <c r="C55" s="24" t="s">
        <v>14</v>
      </c>
      <c r="D55" s="26">
        <v>15</v>
      </c>
      <c r="E55" s="26"/>
      <c r="F55" s="26"/>
      <c r="G55" s="26"/>
      <c r="H55" s="26"/>
      <c r="I55" s="25" t="s">
        <v>87</v>
      </c>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HT55" s="1"/>
      <c r="HU55" s="1"/>
    </row>
    <row r="56" s="1" customFormat="1" ht="35.1" customHeight="1" spans="1:227">
      <c r="A56" s="24">
        <f t="shared" si="4"/>
        <v>18</v>
      </c>
      <c r="B56" s="25" t="s">
        <v>88</v>
      </c>
      <c r="C56" s="24" t="s">
        <v>83</v>
      </c>
      <c r="D56" s="26">
        <v>1</v>
      </c>
      <c r="E56" s="26"/>
      <c r="F56" s="26"/>
      <c r="G56" s="26"/>
      <c r="H56" s="26"/>
      <c r="I56" s="25" t="s">
        <v>87</v>
      </c>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row>
    <row r="57" s="4" customFormat="1" ht="69.95" customHeight="1" spans="1:229">
      <c r="A57" s="24">
        <f t="shared" si="4"/>
        <v>19</v>
      </c>
      <c r="B57" s="25" t="s">
        <v>89</v>
      </c>
      <c r="C57" s="24" t="s">
        <v>14</v>
      </c>
      <c r="D57" s="26">
        <v>7.2</v>
      </c>
      <c r="E57" s="26"/>
      <c r="F57" s="26"/>
      <c r="G57" s="26"/>
      <c r="H57" s="26"/>
      <c r="I57" s="25" t="s">
        <v>90</v>
      </c>
      <c r="J57" s="31"/>
      <c r="K57" s="31"/>
      <c r="L57" s="31"/>
      <c r="M57" s="31"/>
      <c r="N57" s="34"/>
      <c r="O57" s="31"/>
      <c r="P57" s="35"/>
      <c r="Q57" s="35"/>
      <c r="R57" s="35"/>
      <c r="S57" s="35"/>
      <c r="T57" s="35"/>
      <c r="U57" s="34"/>
      <c r="V57" s="31"/>
      <c r="W57" s="31"/>
      <c r="X57" s="31"/>
      <c r="Y57" s="31"/>
      <c r="Z57" s="31"/>
      <c r="AA57" s="31"/>
      <c r="AB57" s="31"/>
      <c r="AC57" s="31"/>
      <c r="AD57" s="31"/>
      <c r="AE57" s="31"/>
      <c r="AF57" s="31"/>
      <c r="AG57" s="31"/>
      <c r="AH57" s="31"/>
      <c r="AI57" s="31"/>
      <c r="AJ57" s="31"/>
      <c r="HT57" s="1"/>
      <c r="HU57" s="1"/>
    </row>
    <row r="58" s="4" customFormat="1" ht="45.95" customHeight="1" spans="1:229">
      <c r="A58" s="24">
        <f t="shared" si="4"/>
        <v>20</v>
      </c>
      <c r="B58" s="25" t="s">
        <v>91</v>
      </c>
      <c r="C58" s="24" t="s">
        <v>92</v>
      </c>
      <c r="D58" s="26">
        <v>6</v>
      </c>
      <c r="E58" s="26"/>
      <c r="F58" s="26"/>
      <c r="G58" s="26"/>
      <c r="H58" s="26"/>
      <c r="I58" s="25" t="s">
        <v>93</v>
      </c>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HT58" s="1"/>
      <c r="HU58" s="1"/>
    </row>
    <row r="59" s="4" customFormat="1" ht="69" customHeight="1" spans="1:229">
      <c r="A59" s="24">
        <f t="shared" si="4"/>
        <v>21</v>
      </c>
      <c r="B59" s="25" t="s">
        <v>94</v>
      </c>
      <c r="C59" s="24" t="s">
        <v>80</v>
      </c>
      <c r="D59" s="26">
        <v>3</v>
      </c>
      <c r="E59" s="26"/>
      <c r="F59" s="26"/>
      <c r="G59" s="26"/>
      <c r="H59" s="26"/>
      <c r="I59" s="25" t="s">
        <v>95</v>
      </c>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HT59" s="1"/>
      <c r="HU59" s="1"/>
    </row>
    <row r="60" s="4" customFormat="1" ht="48" customHeight="1" spans="1:229">
      <c r="A60" s="24">
        <f t="shared" si="4"/>
        <v>22</v>
      </c>
      <c r="B60" s="25" t="s">
        <v>96</v>
      </c>
      <c r="C60" s="24" t="s">
        <v>14</v>
      </c>
      <c r="D60" s="26">
        <v>4.8</v>
      </c>
      <c r="E60" s="26"/>
      <c r="F60" s="26"/>
      <c r="G60" s="26"/>
      <c r="H60" s="26"/>
      <c r="I60" s="25" t="s">
        <v>97</v>
      </c>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HT60" s="1"/>
      <c r="HU60" s="1"/>
    </row>
    <row r="61" s="6" customFormat="1" ht="48" customHeight="1" spans="1:229">
      <c r="A61" s="24">
        <f t="shared" ref="A61:A70" si="5">ROW()-38</f>
        <v>23</v>
      </c>
      <c r="B61" s="25" t="s">
        <v>98</v>
      </c>
      <c r="C61" s="24" t="s">
        <v>14</v>
      </c>
      <c r="D61" s="26">
        <v>243</v>
      </c>
      <c r="E61" s="26"/>
      <c r="F61" s="26"/>
      <c r="G61" s="26"/>
      <c r="H61" s="26"/>
      <c r="I61" s="25" t="s">
        <v>99</v>
      </c>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1"/>
      <c r="HU61" s="1"/>
    </row>
    <row r="62" s="1" customFormat="1" ht="71.1" customHeight="1" spans="1:227">
      <c r="A62" s="24">
        <f t="shared" si="5"/>
        <v>24</v>
      </c>
      <c r="B62" s="25" t="s">
        <v>100</v>
      </c>
      <c r="C62" s="24" t="s">
        <v>14</v>
      </c>
      <c r="D62" s="26">
        <v>18</v>
      </c>
      <c r="E62" s="26"/>
      <c r="F62" s="26"/>
      <c r="G62" s="26"/>
      <c r="H62" s="26"/>
      <c r="I62" s="25" t="s">
        <v>101</v>
      </c>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row>
    <row r="63" s="7" customFormat="1" ht="35.1" customHeight="1" spans="1:227">
      <c r="A63" s="24">
        <f t="shared" si="5"/>
        <v>25</v>
      </c>
      <c r="B63" s="25" t="s">
        <v>102</v>
      </c>
      <c r="C63" s="24" t="s">
        <v>14</v>
      </c>
      <c r="D63" s="26">
        <v>2.4</v>
      </c>
      <c r="E63" s="26"/>
      <c r="F63" s="26"/>
      <c r="G63" s="26"/>
      <c r="H63" s="26"/>
      <c r="I63" s="25" t="s">
        <v>103</v>
      </c>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row>
    <row r="64" s="7" customFormat="1" ht="35.1" customHeight="1" spans="1:227">
      <c r="A64" s="24">
        <f t="shared" si="5"/>
        <v>26</v>
      </c>
      <c r="B64" s="25" t="s">
        <v>104</v>
      </c>
      <c r="C64" s="24" t="s">
        <v>80</v>
      </c>
      <c r="D64" s="26">
        <v>12.4</v>
      </c>
      <c r="E64" s="26"/>
      <c r="F64" s="26"/>
      <c r="G64" s="26"/>
      <c r="H64" s="26"/>
      <c r="I64" s="25" t="s">
        <v>105</v>
      </c>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row>
    <row r="65" s="7" customFormat="1" ht="35.1" customHeight="1" spans="1:227">
      <c r="A65" s="24">
        <f t="shared" si="5"/>
        <v>27</v>
      </c>
      <c r="B65" s="25" t="s">
        <v>106</v>
      </c>
      <c r="C65" s="24" t="s">
        <v>14</v>
      </c>
      <c r="D65" s="26">
        <v>24</v>
      </c>
      <c r="E65" s="26"/>
      <c r="F65" s="26"/>
      <c r="G65" s="26"/>
      <c r="H65" s="26"/>
      <c r="I65" s="25" t="s">
        <v>107</v>
      </c>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row>
    <row r="66" s="1" customFormat="1" ht="35.1" customHeight="1" spans="1:227">
      <c r="A66" s="24">
        <f t="shared" si="5"/>
        <v>28</v>
      </c>
      <c r="B66" s="25" t="s">
        <v>108</v>
      </c>
      <c r="C66" s="24" t="s">
        <v>80</v>
      </c>
      <c r="D66" s="26">
        <v>3</v>
      </c>
      <c r="E66" s="26"/>
      <c r="F66" s="26"/>
      <c r="G66" s="26"/>
      <c r="H66" s="26"/>
      <c r="I66" s="25" t="s">
        <v>55</v>
      </c>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row>
    <row r="67" s="1" customFormat="1" ht="87.95" customHeight="1" spans="1:227">
      <c r="A67" s="24">
        <f t="shared" si="5"/>
        <v>29</v>
      </c>
      <c r="B67" s="25" t="s">
        <v>109</v>
      </c>
      <c r="C67" s="24" t="s">
        <v>80</v>
      </c>
      <c r="D67" s="26">
        <v>3</v>
      </c>
      <c r="E67" s="26"/>
      <c r="F67" s="26"/>
      <c r="G67" s="26"/>
      <c r="H67" s="26"/>
      <c r="I67" s="25" t="s">
        <v>110</v>
      </c>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row>
    <row r="68" s="1" customFormat="1" ht="35.1" customHeight="1" spans="1:227">
      <c r="A68" s="24">
        <f t="shared" si="5"/>
        <v>30</v>
      </c>
      <c r="B68" s="25" t="s">
        <v>111</v>
      </c>
      <c r="C68" s="24" t="s">
        <v>14</v>
      </c>
      <c r="D68" s="26">
        <v>8</v>
      </c>
      <c r="E68" s="26"/>
      <c r="F68" s="26"/>
      <c r="G68" s="26"/>
      <c r="H68" s="26"/>
      <c r="I68" s="25" t="s">
        <v>112</v>
      </c>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row>
    <row r="69" s="1" customFormat="1" ht="85" customHeight="1" spans="1:227">
      <c r="A69" s="24">
        <f t="shared" si="5"/>
        <v>31</v>
      </c>
      <c r="B69" s="30" t="s">
        <v>113</v>
      </c>
      <c r="C69" s="24" t="s">
        <v>14</v>
      </c>
      <c r="D69" s="38">
        <v>95</v>
      </c>
      <c r="E69" s="24"/>
      <c r="F69" s="24"/>
      <c r="G69" s="26"/>
      <c r="H69" s="26"/>
      <c r="I69" s="51" t="s">
        <v>114</v>
      </c>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row>
    <row r="70" s="1" customFormat="1" ht="97" customHeight="1" spans="1:227">
      <c r="A70" s="24">
        <f t="shared" si="5"/>
        <v>32</v>
      </c>
      <c r="B70" s="30" t="s">
        <v>115</v>
      </c>
      <c r="C70" s="24" t="s">
        <v>116</v>
      </c>
      <c r="D70" s="38">
        <v>40</v>
      </c>
      <c r="E70" s="24"/>
      <c r="F70" s="24"/>
      <c r="G70" s="26"/>
      <c r="H70" s="26"/>
      <c r="I70" s="52" t="s">
        <v>117</v>
      </c>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row>
    <row r="71" s="5" customFormat="1" ht="35.1" customHeight="1" spans="1:227">
      <c r="A71" s="27"/>
      <c r="B71" s="28" t="s">
        <v>49</v>
      </c>
      <c r="C71" s="27"/>
      <c r="D71" s="29"/>
      <c r="E71" s="29"/>
      <c r="F71" s="29"/>
      <c r="G71" s="29"/>
      <c r="H71" s="29"/>
      <c r="I71" s="28"/>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row>
    <row r="72" s="1" customFormat="1" ht="65.1" customHeight="1" spans="1:227">
      <c r="A72" s="22" t="s">
        <v>118</v>
      </c>
      <c r="B72" s="23"/>
      <c r="C72" s="23"/>
      <c r="D72" s="23"/>
      <c r="E72" s="23"/>
      <c r="F72" s="23"/>
      <c r="G72" s="23"/>
      <c r="H72" s="23"/>
      <c r="I72" s="32"/>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row>
    <row r="73" s="1" customFormat="1" ht="87" customHeight="1" spans="1:227">
      <c r="A73" s="24">
        <v>1</v>
      </c>
      <c r="B73" s="25" t="s">
        <v>119</v>
      </c>
      <c r="C73" s="24" t="s">
        <v>14</v>
      </c>
      <c r="D73" s="26">
        <v>666.21</v>
      </c>
      <c r="E73" s="26"/>
      <c r="F73" s="26"/>
      <c r="G73" s="26"/>
      <c r="H73" s="26"/>
      <c r="I73" s="25" t="s">
        <v>120</v>
      </c>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row>
    <row r="74" s="5" customFormat="1" ht="35.1" customHeight="1" spans="1:227">
      <c r="A74" s="27"/>
      <c r="B74" s="28" t="s">
        <v>49</v>
      </c>
      <c r="C74" s="27"/>
      <c r="D74" s="29"/>
      <c r="E74" s="29"/>
      <c r="F74" s="29"/>
      <c r="G74" s="29"/>
      <c r="H74" s="29"/>
      <c r="I74" s="28"/>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row>
    <row r="75" s="1" customFormat="1" ht="71" customHeight="1" spans="1:227">
      <c r="A75" s="22" t="s">
        <v>121</v>
      </c>
      <c r="B75" s="23"/>
      <c r="C75" s="23"/>
      <c r="D75" s="23"/>
      <c r="E75" s="23"/>
      <c r="F75" s="23"/>
      <c r="G75" s="23"/>
      <c r="H75" s="23"/>
      <c r="I75" s="32"/>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row>
    <row r="76" s="1" customFormat="1" ht="48" customHeight="1" spans="1:227">
      <c r="A76" s="24">
        <v>1</v>
      </c>
      <c r="B76" s="25" t="s">
        <v>122</v>
      </c>
      <c r="C76" s="24" t="s">
        <v>30</v>
      </c>
      <c r="D76" s="26">
        <v>10</v>
      </c>
      <c r="E76" s="26"/>
      <c r="F76" s="26"/>
      <c r="G76" s="26"/>
      <c r="H76" s="26"/>
      <c r="I76" s="25" t="s">
        <v>123</v>
      </c>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row>
    <row r="77" s="1" customFormat="1" ht="50.1" customHeight="1" spans="1:227">
      <c r="A77" s="24">
        <v>2</v>
      </c>
      <c r="B77" s="25" t="s">
        <v>124</v>
      </c>
      <c r="C77" s="24" t="s">
        <v>125</v>
      </c>
      <c r="D77" s="26">
        <v>10</v>
      </c>
      <c r="E77" s="26"/>
      <c r="F77" s="26"/>
      <c r="G77" s="26"/>
      <c r="H77" s="26"/>
      <c r="I77" s="25" t="s">
        <v>123</v>
      </c>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row>
    <row r="78" s="1" customFormat="1" ht="48.95" customHeight="1" spans="1:227">
      <c r="A78" s="24">
        <v>3</v>
      </c>
      <c r="B78" s="25" t="s">
        <v>126</v>
      </c>
      <c r="C78" s="24" t="s">
        <v>125</v>
      </c>
      <c r="D78" s="26">
        <v>12</v>
      </c>
      <c r="E78" s="26"/>
      <c r="F78" s="26"/>
      <c r="G78" s="26"/>
      <c r="H78" s="26"/>
      <c r="I78" s="25" t="s">
        <v>123</v>
      </c>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row>
    <row r="79" s="1" customFormat="1" ht="48" customHeight="1" spans="1:227">
      <c r="A79" s="24">
        <v>4</v>
      </c>
      <c r="B79" s="25" t="s">
        <v>127</v>
      </c>
      <c r="C79" s="24" t="s">
        <v>125</v>
      </c>
      <c r="D79" s="26">
        <v>7</v>
      </c>
      <c r="E79" s="26"/>
      <c r="F79" s="26"/>
      <c r="G79" s="26"/>
      <c r="H79" s="26"/>
      <c r="I79" s="25" t="s">
        <v>123</v>
      </c>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row>
    <row r="80" s="1" customFormat="1" ht="48" customHeight="1" spans="1:227">
      <c r="A80" s="24">
        <v>5</v>
      </c>
      <c r="B80" s="25" t="s">
        <v>128</v>
      </c>
      <c r="C80" s="24" t="s">
        <v>30</v>
      </c>
      <c r="D80" s="26">
        <v>150</v>
      </c>
      <c r="E80" s="26"/>
      <c r="F80" s="26"/>
      <c r="G80" s="26"/>
      <c r="H80" s="26"/>
      <c r="I80" s="25" t="s">
        <v>123</v>
      </c>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row>
    <row r="81" s="1" customFormat="1" ht="48" customHeight="1" spans="1:227">
      <c r="A81" s="24">
        <v>6</v>
      </c>
      <c r="B81" s="25" t="s">
        <v>129</v>
      </c>
      <c r="C81" s="24" t="s">
        <v>30</v>
      </c>
      <c r="D81" s="26">
        <v>3</v>
      </c>
      <c r="E81" s="26"/>
      <c r="F81" s="26"/>
      <c r="G81" s="26"/>
      <c r="H81" s="26"/>
      <c r="I81" s="25"/>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row>
    <row r="82" s="1" customFormat="1" ht="42" customHeight="1" spans="1:227">
      <c r="A82" s="24">
        <v>7</v>
      </c>
      <c r="B82" s="25" t="s">
        <v>130</v>
      </c>
      <c r="C82" s="24" t="s">
        <v>30</v>
      </c>
      <c r="D82" s="26">
        <v>6</v>
      </c>
      <c r="E82" s="26"/>
      <c r="F82" s="26"/>
      <c r="G82" s="26"/>
      <c r="H82" s="26"/>
      <c r="I82" s="25" t="s">
        <v>131</v>
      </c>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row>
    <row r="83" s="1" customFormat="1" ht="45.95" customHeight="1" spans="1:227">
      <c r="A83" s="24">
        <v>8</v>
      </c>
      <c r="B83" s="25" t="s">
        <v>132</v>
      </c>
      <c r="C83" s="24" t="s">
        <v>30</v>
      </c>
      <c r="D83" s="26">
        <v>30</v>
      </c>
      <c r="E83" s="26"/>
      <c r="F83" s="26"/>
      <c r="G83" s="26"/>
      <c r="H83" s="26"/>
      <c r="I83" s="25" t="s">
        <v>133</v>
      </c>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row>
    <row r="84" s="1" customFormat="1" ht="45.95" customHeight="1" spans="1:227">
      <c r="A84" s="24">
        <v>9</v>
      </c>
      <c r="B84" s="25" t="s">
        <v>134</v>
      </c>
      <c r="C84" s="24" t="s">
        <v>30</v>
      </c>
      <c r="D84" s="26">
        <v>5</v>
      </c>
      <c r="E84" s="26"/>
      <c r="F84" s="26"/>
      <c r="G84" s="26"/>
      <c r="H84" s="26"/>
      <c r="I84" s="25" t="s">
        <v>133</v>
      </c>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row>
    <row r="85" s="5" customFormat="1" ht="36.95" customHeight="1" spans="1:227">
      <c r="A85" s="27"/>
      <c r="B85" s="28" t="s">
        <v>49</v>
      </c>
      <c r="C85" s="27"/>
      <c r="D85" s="29"/>
      <c r="E85" s="29"/>
      <c r="F85" s="29"/>
      <c r="G85" s="29"/>
      <c r="H85" s="29"/>
      <c r="I85" s="28"/>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row>
    <row r="86" s="1" customFormat="1" ht="35.1" customHeight="1" spans="1:227">
      <c r="A86" s="24">
        <v>1</v>
      </c>
      <c r="B86" s="25" t="s">
        <v>135</v>
      </c>
      <c r="C86" s="24" t="s">
        <v>32</v>
      </c>
      <c r="D86" s="26">
        <v>1</v>
      </c>
      <c r="E86" s="26"/>
      <c r="F86" s="26"/>
      <c r="G86" s="26"/>
      <c r="H86" s="26"/>
      <c r="I86" s="25" t="s">
        <v>136</v>
      </c>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row>
    <row r="87" s="1" customFormat="1" ht="35.1" customHeight="1" spans="1:227">
      <c r="A87" s="24">
        <v>2</v>
      </c>
      <c r="B87" s="25" t="s">
        <v>137</v>
      </c>
      <c r="C87" s="24" t="s">
        <v>32</v>
      </c>
      <c r="D87" s="26">
        <v>1</v>
      </c>
      <c r="E87" s="26"/>
      <c r="F87" s="26"/>
      <c r="G87" s="26"/>
      <c r="H87" s="26"/>
      <c r="I87" s="25" t="s">
        <v>15</v>
      </c>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row>
    <row r="88" s="1" customFormat="1" ht="36.95" customHeight="1" spans="1:227">
      <c r="A88" s="24">
        <v>3</v>
      </c>
      <c r="B88" s="25" t="s">
        <v>138</v>
      </c>
      <c r="C88" s="24" t="s">
        <v>14</v>
      </c>
      <c r="D88" s="26">
        <v>666.21</v>
      </c>
      <c r="E88" s="26"/>
      <c r="F88" s="26"/>
      <c r="G88" s="26"/>
      <c r="H88" s="26"/>
      <c r="I88" s="25" t="s">
        <v>139</v>
      </c>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row>
    <row r="89" s="5" customFormat="1" ht="36.95" customHeight="1" spans="1:227">
      <c r="A89" s="27"/>
      <c r="B89" s="28" t="s">
        <v>49</v>
      </c>
      <c r="C89" s="27"/>
      <c r="D89" s="29"/>
      <c r="E89" s="29"/>
      <c r="F89" s="29"/>
      <c r="G89" s="29"/>
      <c r="H89" s="29"/>
      <c r="I89" s="28"/>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row>
    <row r="90" s="1" customFormat="1" ht="36.95" customHeight="1" spans="1:227">
      <c r="A90" s="39"/>
      <c r="B90" s="40" t="s">
        <v>140</v>
      </c>
      <c r="C90" s="24"/>
      <c r="D90" s="26"/>
      <c r="E90" s="26"/>
      <c r="F90" s="26"/>
      <c r="G90" s="26"/>
      <c r="H90" s="41"/>
      <c r="I90" s="25"/>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row>
    <row r="91" s="1" customFormat="1" ht="36.95" customHeight="1" spans="1:227">
      <c r="A91" s="39"/>
      <c r="B91" s="40"/>
      <c r="C91" s="24"/>
      <c r="D91" s="26"/>
      <c r="E91" s="26"/>
      <c r="F91" s="26"/>
      <c r="G91" s="26"/>
      <c r="H91" s="41"/>
      <c r="I91" s="25"/>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row>
    <row r="92" s="4" customFormat="1" ht="39.95" customHeight="1" spans="1:229">
      <c r="A92" s="39"/>
      <c r="B92" s="40"/>
      <c r="C92" s="24"/>
      <c r="D92" s="26"/>
      <c r="E92" s="26"/>
      <c r="F92" s="26"/>
      <c r="G92" s="26"/>
      <c r="H92" s="41"/>
      <c r="I92" s="25"/>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HT92" s="1"/>
      <c r="HU92" s="1"/>
    </row>
    <row r="93" s="1" customFormat="1" ht="41.1" customHeight="1" spans="1:227">
      <c r="A93" s="42"/>
      <c r="B93" s="43"/>
      <c r="C93" s="44"/>
      <c r="D93" s="44"/>
      <c r="E93" s="44"/>
      <c r="F93" s="44"/>
      <c r="G93" s="45"/>
      <c r="H93" s="46"/>
      <c r="I93" s="53"/>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row>
    <row r="94" s="1" customFormat="1" ht="49.5" customHeight="1" spans="1:227">
      <c r="A94" s="47"/>
      <c r="B94" s="48"/>
      <c r="C94" s="49"/>
      <c r="D94" s="49"/>
      <c r="E94" s="49"/>
      <c r="F94" s="49"/>
      <c r="G94" s="49"/>
      <c r="H94" s="24"/>
      <c r="I94" s="24"/>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row>
    <row r="100" ht="17.4" spans="4:6">
      <c r="D100" s="50"/>
      <c r="E100" s="50"/>
      <c r="F100" s="50"/>
    </row>
    <row r="101" ht="17.4" spans="4:6">
      <c r="D101" s="50"/>
      <c r="E101" s="50"/>
      <c r="F101" s="50"/>
    </row>
    <row r="104" ht="17.4" spans="2:3">
      <c r="B104" s="10"/>
      <c r="C104" s="11"/>
    </row>
    <row r="105" ht="17.4" spans="2:3">
      <c r="B105" s="10"/>
      <c r="C105" s="11"/>
    </row>
  </sheetData>
  <autoFilter ref="A5:I94">
    <filterColumn colId="1">
      <filters>
        <filter val="拆除原有卫生间冼手台"/>
        <filter val="拆除原有卫生间墙砖"/>
        <filter val="铲除打磨墙面原大堂、过道及包厢墙面腻子及墙纸"/>
        <filter val="实验室踢脚线墙面开槽"/>
        <filter val="有氧运动区及球类运动区，多功能活动室，食 堂LED平板吸顶灯"/>
        <filter val="多功能活动室大门处新建玻璃隔断地梁"/>
        <filter val="拆除原有备餐区墙砖"/>
        <filter val="拆除原有厨房地板瓷砖"/>
        <filter val="有氧运动区和球类运动区及多功能活动室墙面顶面刮腻子刷乳胶漆（两遍腻子打磨一遍底漆两面漆）"/>
        <filter val="男女卫生间间300*600地板砖及铺设"/>
        <filter val="厨房旁边新做储物间踢脚线铺设"/>
        <filter val="拆除原有大堂、过道、包厢墙面护墙板"/>
        <filter val="实验室门"/>
        <filter val="运动区玻璃推拉门"/>
        <filter val="拆除原有卫生间120mm红砖隔墙"/>
        <filter val="新做实验室踢脚线及铺设"/>
        <filter val="男女卫生间镜子"/>
        <filter val="拆除卫生间蹲位抬高部分"/>
        <filter val="男女卫生间及大理石洗手台（含台盆和水龙头）"/>
        <filter val="600*600扣板灯（或平板灯）"/>
        <filter val="300*600扣板灯（或平板灯）"/>
        <filter val="新做实验室隔墙开窗洞"/>
        <filter val="男女卫生间300*600墙砖及铺设"/>
        <filter val="实验室LED平板灯"/>
        <filter val="新做实验室墙面刷界面剂"/>
        <filter val="B.施工管理费（A*5%）"/>
        <filter val="拆除原有备餐区矮隔墙及玻璃隔断"/>
        <filter val="新建墙体抹灰及拆改部分残边抹灰"/>
        <filter val="工程总造价合计（A+B+C）大写:"/>
        <filter val="实验室和过道踢脚线墙面开槽"/>
        <filter val="拆除卫生间隔断"/>
        <filter val="新做卫生间排污管挖沟"/>
        <filter val="男女卫生间及蹲坑水箱"/>
        <filter val="过道和实验室墙面刷界面剂"/>
        <filter val="厨房地板砖及铺贴"/>
        <filter val="C.税金（A+B)*9%"/>
        <filter val="拆除原有厨房及卫生间铝扣板吊顶"/>
        <filter val="水电安装改造（暗装线路敷设，含人工、材料）"/>
        <filter val="多功能活动室活动隔断"/>
        <filter val="拆除卫生间后墙面抹灰"/>
        <filter val="装修垃圾清理运输"/>
        <filter val="地板砖修复及铺贴"/>
        <filter val="排气扇"/>
        <filter val="新建男女卫生间隔墙180mm隔墙"/>
        <filter val="小计"/>
        <filter val="拆除包厢和过道护墙板及过道石膏板隔墙"/>
        <filter val="厨房旁储物间墙面刮腻子刷乳胶漆（两遍腻子打磨一遍底漆两面漆）"/>
        <filter val="多功能活动室大门处地梁大理石铺设"/>
        <filter val="清理卫生及完工保洁"/>
        <filter val="实验室固定10mm钢化玻璃窗"/>
        <filter val="储物间，更衣室平开门"/>
        <filter val="卫生间铝合金门"/>
        <filter val="实验室百叶垂帘（含五金配件）"/>
        <filter val="拆除垃圾清理运输（人工打包至一楼）"/>
        <filter val="新做实验室拆除墙体后地板砖修复"/>
        <filter val="拆除大堂原有接待台柜子"/>
        <filter val="A.工程造价合计"/>
        <filter val="拆除后垃圾清理运输"/>
        <filter val="男女卫生间300*600铝扣板吊顶"/>
        <filter val="实验室120mm宽304不锈钢窗边双面包套"/>
        <filter val="实验室双开门"/>
        <filter val="实验室旁储物间墙面顶面刮腻子刷乳胶漆（两遍腻子打磨一遍底漆两面漆）"/>
        <filter val="新做实验室墙面顶面刮腻子刷乳胶漆（两遍腻子打磨一遍底漆两面漆）"/>
        <filter val="新建隔墙抹灰"/>
        <filter val="开关插座"/>
        <filter val="拆除原有大堂入口玻璃门和包厢旧门"/>
        <filter val="过道和实验室墙面顶面刮腻子刷乳胶漆（两遍腻子打磨一遍底漆两面漆）"/>
        <filter val="拆除原有卫生间180mm红砖隔墙"/>
        <filter val="材料二次搬运费"/>
        <filter val="实验室旁储物间踢脚线及铺设"/>
        <filter val="拆除大堂原有吧台"/>
        <filter val="地插"/>
        <filter val="有氧运动区和球类运动区及多功能活动室和过道墙面刷界面剂"/>
        <filter val="实验室新砌18墙体"/>
        <filter val="防水及其它杂项"/>
        <filter val="实验室和过道踢脚线铺设"/>
        <filter val="铲除打磨墙面原过道及包厢墙面腻子及墙纸"/>
        <filter val="多功能活动室10厘钢化玻璃隔墙"/>
        <filter val="拆除原有卫生间地板瓷砖"/>
        <filter val="拆除原有卫生间墙面瓷砖"/>
        <filter val="拆除原有包厢180mm红砖隔墙"/>
        <filter val="男女卫生间抗培特板隔断"/>
      </filters>
    </filterColumn>
    <extLst/>
  </autoFilter>
  <mergeCells count="10">
    <mergeCell ref="A3:I3"/>
    <mergeCell ref="A4:I4"/>
    <mergeCell ref="A6:I6"/>
    <mergeCell ref="A35:I35"/>
    <mergeCell ref="A38:I38"/>
    <mergeCell ref="A72:I72"/>
    <mergeCell ref="A75:I75"/>
    <mergeCell ref="B93:G93"/>
    <mergeCell ref="B94:I94"/>
    <mergeCell ref="A1:I2"/>
  </mergeCells>
  <pageMargins left="0.2" right="0.2" top="0.67" bottom="0.67" header="0.39" footer="0.67"/>
  <pageSetup paperSize="9" scale="58" fitToHeight="4"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Laoxu</cp:lastModifiedBy>
  <cp:revision>0</cp:revision>
  <dcterms:created xsi:type="dcterms:W3CDTF">2025-12-03T09:40:00Z</dcterms:created>
  <dcterms:modified xsi:type="dcterms:W3CDTF">2025-12-04T08:17:35Z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